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romo\Downloads\"/>
    </mc:Choice>
  </mc:AlternateContent>
  <xr:revisionPtr revIDLastSave="0" documentId="8_{79F2E80A-8562-4644-BEBF-023677189358}" xr6:coauthVersionLast="46" xr6:coauthVersionMax="46" xr10:uidLastSave="{00000000-0000-0000-0000-000000000000}"/>
  <bookViews>
    <workbookView xWindow="-98" yWindow="-98" windowWidth="22695" windowHeight="14595" tabRatio="767" xr2:uid="{E53CE188-94FF-4ED2-8BBD-C88FCCD9BC0A}"/>
  </bookViews>
  <sheets>
    <sheet name="Intro" sheetId="5" r:id="rId1"/>
    <sheet name="RevenueLossSummary" sheetId="4" r:id="rId2"/>
    <sheet name="ActualRevenues" sheetId="3" r:id="rId3"/>
    <sheet name="ActualRevsGovFunds" sheetId="2" r:id="rId4"/>
    <sheet name="ActualRevsPropFunds"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0" i="1" l="1"/>
  <c r="O50" i="1"/>
  <c r="L50" i="1"/>
  <c r="I50" i="1"/>
  <c r="R45" i="2"/>
  <c r="O45" i="2"/>
  <c r="L45" i="2"/>
  <c r="I45" i="2"/>
  <c r="R41" i="1" l="1"/>
  <c r="O41" i="1"/>
  <c r="L41" i="1"/>
  <c r="I41" i="1"/>
  <c r="R21" i="1"/>
  <c r="O21" i="1"/>
  <c r="L21" i="1"/>
  <c r="I21" i="1"/>
  <c r="R38" i="2"/>
  <c r="O38" i="2"/>
  <c r="L38" i="2"/>
  <c r="I38" i="2"/>
  <c r="R37" i="2"/>
  <c r="O37" i="2"/>
  <c r="L37" i="2"/>
  <c r="I37" i="2"/>
  <c r="R42" i="1"/>
  <c r="O42" i="1"/>
  <c r="L42" i="1"/>
  <c r="I42" i="1"/>
  <c r="D4" i="4"/>
  <c r="R16" i="2"/>
  <c r="R15" i="2"/>
  <c r="R14" i="2"/>
  <c r="R13" i="2"/>
  <c r="R12" i="2"/>
  <c r="R11" i="2"/>
  <c r="R10" i="2"/>
  <c r="R9" i="2"/>
  <c r="R8" i="2"/>
  <c r="R7" i="2"/>
  <c r="R6" i="2"/>
  <c r="O16" i="2"/>
  <c r="O15" i="2"/>
  <c r="O14" i="2"/>
  <c r="O13" i="2"/>
  <c r="O12" i="2"/>
  <c r="O11" i="2"/>
  <c r="O10" i="2"/>
  <c r="O9" i="2"/>
  <c r="O8" i="2"/>
  <c r="O7" i="2"/>
  <c r="O6" i="2"/>
  <c r="L16" i="2"/>
  <c r="L15" i="2"/>
  <c r="L14" i="2"/>
  <c r="L13" i="2"/>
  <c r="L12" i="2"/>
  <c r="L11" i="2"/>
  <c r="L10" i="2"/>
  <c r="L9" i="2"/>
  <c r="L8" i="2"/>
  <c r="L7" i="2"/>
  <c r="L6" i="2"/>
  <c r="I7" i="2"/>
  <c r="I8" i="2"/>
  <c r="I9" i="2"/>
  <c r="I10" i="2"/>
  <c r="I11" i="2"/>
  <c r="I12" i="2"/>
  <c r="I13" i="2"/>
  <c r="I14" i="2"/>
  <c r="I15" i="2"/>
  <c r="I16" i="2"/>
  <c r="R33" i="2"/>
  <c r="O33" i="2"/>
  <c r="L33" i="2"/>
  <c r="I33" i="2"/>
  <c r="R32" i="2"/>
  <c r="O32" i="2"/>
  <c r="L32" i="2"/>
  <c r="I32" i="2"/>
  <c r="C53" i="1" l="1"/>
  <c r="C7" i="3" s="1"/>
  <c r="C54" i="1"/>
  <c r="C8" i="3" s="1"/>
  <c r="R22" i="1"/>
  <c r="O22" i="1"/>
  <c r="L22" i="1"/>
  <c r="I22" i="1"/>
  <c r="R40" i="1"/>
  <c r="O40" i="1"/>
  <c r="L40" i="1"/>
  <c r="I40" i="1"/>
  <c r="R39" i="1"/>
  <c r="O39" i="1"/>
  <c r="L39" i="1"/>
  <c r="I39" i="1"/>
  <c r="R38" i="1"/>
  <c r="O38" i="1"/>
  <c r="L38" i="1"/>
  <c r="I38" i="1"/>
  <c r="R37" i="1"/>
  <c r="O37" i="1"/>
  <c r="L37" i="1"/>
  <c r="I37" i="1"/>
  <c r="R36" i="1"/>
  <c r="O36" i="1"/>
  <c r="L36" i="1"/>
  <c r="I36" i="1"/>
  <c r="R35" i="1"/>
  <c r="O35" i="1"/>
  <c r="L35" i="1"/>
  <c r="I35" i="1"/>
  <c r="R34" i="1"/>
  <c r="O34" i="1"/>
  <c r="L34" i="1"/>
  <c r="I34" i="1"/>
  <c r="R33" i="1"/>
  <c r="O33" i="1"/>
  <c r="L33" i="1"/>
  <c r="I33" i="1"/>
  <c r="R32" i="1"/>
  <c r="O32" i="1"/>
  <c r="L32" i="1"/>
  <c r="I32" i="1"/>
  <c r="R31" i="1"/>
  <c r="O31" i="1"/>
  <c r="L31" i="1"/>
  <c r="I31" i="1"/>
  <c r="R30" i="1"/>
  <c r="O30" i="1"/>
  <c r="L30" i="1"/>
  <c r="I30" i="1"/>
  <c r="R29" i="1"/>
  <c r="O29" i="1"/>
  <c r="L29" i="1"/>
  <c r="I29" i="1"/>
  <c r="R28" i="1"/>
  <c r="O28" i="1"/>
  <c r="L28" i="1"/>
  <c r="I28" i="1"/>
  <c r="R27" i="1"/>
  <c r="O27" i="1"/>
  <c r="L27" i="1"/>
  <c r="I27" i="1"/>
  <c r="R26" i="1"/>
  <c r="O26" i="1"/>
  <c r="L26" i="1"/>
  <c r="I26" i="1"/>
  <c r="R23" i="1"/>
  <c r="O23" i="1"/>
  <c r="L23" i="1"/>
  <c r="I23" i="1"/>
  <c r="H49" i="2"/>
  <c r="H5" i="3" s="1"/>
  <c r="S54" i="1"/>
  <c r="S8" i="3" s="1"/>
  <c r="Q54" i="1"/>
  <c r="Q8" i="3" s="1"/>
  <c r="P54" i="1"/>
  <c r="P8" i="3" s="1"/>
  <c r="N54" i="1"/>
  <c r="N8" i="3" s="1"/>
  <c r="M54" i="1"/>
  <c r="M8" i="3" s="1"/>
  <c r="K54" i="1"/>
  <c r="K8" i="3" s="1"/>
  <c r="J54" i="1"/>
  <c r="J8" i="3" s="1"/>
  <c r="H54" i="1"/>
  <c r="H8" i="3" s="1"/>
  <c r="G54" i="1"/>
  <c r="G8" i="3" s="1"/>
  <c r="F54" i="1"/>
  <c r="F8" i="3" s="1"/>
  <c r="E54" i="1"/>
  <c r="E8" i="3" s="1"/>
  <c r="D54" i="1"/>
  <c r="D8" i="3" s="1"/>
  <c r="S53" i="1"/>
  <c r="S7" i="3" s="1"/>
  <c r="Q53" i="1"/>
  <c r="Q7" i="3" s="1"/>
  <c r="P53" i="1"/>
  <c r="P7" i="3" s="1"/>
  <c r="N53" i="1"/>
  <c r="N7" i="3" s="1"/>
  <c r="M53" i="1"/>
  <c r="K53" i="1"/>
  <c r="K7" i="3" s="1"/>
  <c r="J53" i="1"/>
  <c r="J7" i="3" s="1"/>
  <c r="H53" i="1"/>
  <c r="H7" i="3" s="1"/>
  <c r="G53" i="1"/>
  <c r="G7" i="3" s="1"/>
  <c r="R51" i="1"/>
  <c r="O51" i="1"/>
  <c r="L51" i="1"/>
  <c r="I51" i="1"/>
  <c r="R49" i="1"/>
  <c r="O49" i="1"/>
  <c r="L49" i="1"/>
  <c r="I49" i="1"/>
  <c r="R48" i="1"/>
  <c r="O48" i="1"/>
  <c r="L48" i="1"/>
  <c r="I48" i="1"/>
  <c r="R47" i="1"/>
  <c r="O47" i="1"/>
  <c r="L47" i="1"/>
  <c r="I47" i="1"/>
  <c r="R46" i="1"/>
  <c r="O46" i="1"/>
  <c r="L46" i="1"/>
  <c r="I46" i="1"/>
  <c r="R45" i="1"/>
  <c r="O45" i="1"/>
  <c r="L45" i="1"/>
  <c r="I45" i="1"/>
  <c r="R44" i="1"/>
  <c r="O44" i="1"/>
  <c r="L44" i="1"/>
  <c r="I44" i="1"/>
  <c r="R43" i="1"/>
  <c r="O43" i="1"/>
  <c r="L43" i="1"/>
  <c r="I43" i="1"/>
  <c r="R25" i="1"/>
  <c r="O25" i="1"/>
  <c r="L25" i="1"/>
  <c r="I25" i="1"/>
  <c r="R24" i="1"/>
  <c r="O24" i="1"/>
  <c r="L24" i="1"/>
  <c r="I24" i="1"/>
  <c r="R20" i="1"/>
  <c r="O20" i="1"/>
  <c r="L20" i="1"/>
  <c r="I20" i="1"/>
  <c r="R19" i="1"/>
  <c r="O19" i="1"/>
  <c r="L19" i="1"/>
  <c r="I19" i="1"/>
  <c r="R18" i="1"/>
  <c r="O18" i="1"/>
  <c r="L18" i="1"/>
  <c r="I18" i="1"/>
  <c r="R17" i="1"/>
  <c r="O17" i="1"/>
  <c r="L17" i="1"/>
  <c r="I17" i="1"/>
  <c r="R16" i="1"/>
  <c r="O16" i="1"/>
  <c r="L16" i="1"/>
  <c r="I16" i="1"/>
  <c r="R15" i="1"/>
  <c r="O15" i="1"/>
  <c r="L15" i="1"/>
  <c r="I15" i="1"/>
  <c r="R14" i="1"/>
  <c r="O14" i="1"/>
  <c r="L14" i="1"/>
  <c r="I14" i="1"/>
  <c r="F53" i="1"/>
  <c r="F7" i="3" s="1"/>
  <c r="E53" i="1"/>
  <c r="E7" i="3" s="1"/>
  <c r="D53" i="1"/>
  <c r="D7" i="3" s="1"/>
  <c r="R13" i="1"/>
  <c r="O13" i="1"/>
  <c r="L13" i="1"/>
  <c r="I13" i="1"/>
  <c r="R12" i="1"/>
  <c r="O12" i="1"/>
  <c r="L12" i="1"/>
  <c r="I12" i="1"/>
  <c r="R11" i="1"/>
  <c r="O11" i="1"/>
  <c r="L11" i="1"/>
  <c r="I11" i="1"/>
  <c r="R10" i="1"/>
  <c r="O10" i="1"/>
  <c r="L10" i="1"/>
  <c r="I10" i="1"/>
  <c r="R9" i="1"/>
  <c r="O9" i="1"/>
  <c r="L9" i="1"/>
  <c r="I9" i="1"/>
  <c r="R8" i="1"/>
  <c r="O8" i="1"/>
  <c r="L8" i="1"/>
  <c r="I8" i="1"/>
  <c r="R7" i="1"/>
  <c r="O7" i="1"/>
  <c r="L7" i="1"/>
  <c r="I7" i="1"/>
  <c r="S50" i="2"/>
  <c r="S6" i="3" s="1"/>
  <c r="Q50" i="2"/>
  <c r="Q6" i="3" s="1"/>
  <c r="P50" i="2"/>
  <c r="P6" i="3" s="1"/>
  <c r="N50" i="2"/>
  <c r="N6" i="3" s="1"/>
  <c r="M50" i="2"/>
  <c r="M6" i="3" s="1"/>
  <c r="K50" i="2"/>
  <c r="K6" i="3" s="1"/>
  <c r="J50" i="2"/>
  <c r="J6" i="3" s="1"/>
  <c r="H50" i="2"/>
  <c r="H6" i="3" s="1"/>
  <c r="G50" i="2"/>
  <c r="G6" i="3" s="1"/>
  <c r="F50" i="2"/>
  <c r="F6" i="3" s="1"/>
  <c r="E50" i="2"/>
  <c r="E6" i="3" s="1"/>
  <c r="D50" i="2"/>
  <c r="D6" i="3" s="1"/>
  <c r="C50" i="2"/>
  <c r="C6" i="3" s="1"/>
  <c r="S49" i="2"/>
  <c r="S5" i="3" s="1"/>
  <c r="Q49" i="2"/>
  <c r="Q5" i="3" s="1"/>
  <c r="P49" i="2"/>
  <c r="P5" i="3" s="1"/>
  <c r="N49" i="2"/>
  <c r="N5" i="3" s="1"/>
  <c r="M49" i="2"/>
  <c r="M5" i="3" s="1"/>
  <c r="K49" i="2"/>
  <c r="K5" i="3" s="1"/>
  <c r="J49" i="2"/>
  <c r="J5" i="3" s="1"/>
  <c r="G49" i="2"/>
  <c r="G5" i="3" s="1"/>
  <c r="R46" i="2"/>
  <c r="O46" i="2"/>
  <c r="L46" i="2"/>
  <c r="I46" i="2"/>
  <c r="R44" i="2"/>
  <c r="O44" i="2"/>
  <c r="L44" i="2"/>
  <c r="I44" i="2"/>
  <c r="R43" i="2"/>
  <c r="O43" i="2"/>
  <c r="L43" i="2"/>
  <c r="I43" i="2"/>
  <c r="R42" i="2"/>
  <c r="O42" i="2"/>
  <c r="L42" i="2"/>
  <c r="I42" i="2"/>
  <c r="R41" i="2"/>
  <c r="O41" i="2"/>
  <c r="L41" i="2"/>
  <c r="I41" i="2"/>
  <c r="R40" i="2"/>
  <c r="O40" i="2"/>
  <c r="L40" i="2"/>
  <c r="I40" i="2"/>
  <c r="R39" i="2"/>
  <c r="O39" i="2"/>
  <c r="L39" i="2"/>
  <c r="I39" i="2"/>
  <c r="R36" i="2"/>
  <c r="O36" i="2"/>
  <c r="L36" i="2"/>
  <c r="I36" i="2"/>
  <c r="R35" i="2"/>
  <c r="O35" i="2"/>
  <c r="L35" i="2"/>
  <c r="I35" i="2"/>
  <c r="R34" i="2"/>
  <c r="O34" i="2"/>
  <c r="L34" i="2"/>
  <c r="I34" i="2"/>
  <c r="R31" i="2"/>
  <c r="O31" i="2"/>
  <c r="L31" i="2"/>
  <c r="I31" i="2"/>
  <c r="R30" i="2"/>
  <c r="O30" i="2"/>
  <c r="L30" i="2"/>
  <c r="I30" i="2"/>
  <c r="R29" i="2"/>
  <c r="O29" i="2"/>
  <c r="L29" i="2"/>
  <c r="I29" i="2"/>
  <c r="R28" i="2"/>
  <c r="O28" i="2"/>
  <c r="L28" i="2"/>
  <c r="I28" i="2"/>
  <c r="R27" i="2"/>
  <c r="O27" i="2"/>
  <c r="L27" i="2"/>
  <c r="I27" i="2"/>
  <c r="R26" i="2"/>
  <c r="O26" i="2"/>
  <c r="L26" i="2"/>
  <c r="I26" i="2"/>
  <c r="R25" i="2"/>
  <c r="O25" i="2"/>
  <c r="L25" i="2"/>
  <c r="F49" i="2"/>
  <c r="F5" i="3" s="1"/>
  <c r="E49" i="2"/>
  <c r="E5" i="3" s="1"/>
  <c r="D49" i="2"/>
  <c r="D5" i="3" s="1"/>
  <c r="C49" i="2"/>
  <c r="C5" i="3" s="1"/>
  <c r="R24" i="2"/>
  <c r="O24" i="2"/>
  <c r="L24" i="2"/>
  <c r="I24" i="2"/>
  <c r="R23" i="2"/>
  <c r="O23" i="2"/>
  <c r="L23" i="2"/>
  <c r="I23" i="2"/>
  <c r="R22" i="2"/>
  <c r="O22" i="2"/>
  <c r="L22" i="2"/>
  <c r="I22" i="2"/>
  <c r="R21" i="2"/>
  <c r="O21" i="2"/>
  <c r="L21" i="2"/>
  <c r="I21" i="2"/>
  <c r="R20" i="2"/>
  <c r="O20" i="2"/>
  <c r="L20" i="2"/>
  <c r="I20" i="2"/>
  <c r="R19" i="2"/>
  <c r="O19" i="2"/>
  <c r="L19" i="2"/>
  <c r="I19" i="2"/>
  <c r="R18" i="2"/>
  <c r="O18" i="2"/>
  <c r="L18" i="2"/>
  <c r="I18" i="2"/>
  <c r="R17" i="2"/>
  <c r="O17" i="2"/>
  <c r="L17" i="2"/>
  <c r="I17" i="2"/>
  <c r="I6" i="2"/>
  <c r="N10" i="3" l="1"/>
  <c r="Q10" i="3"/>
  <c r="J10" i="3"/>
  <c r="K10" i="3"/>
  <c r="P10" i="3"/>
  <c r="S10" i="3"/>
  <c r="M55" i="1"/>
  <c r="M7" i="3"/>
  <c r="M10" i="3" s="1"/>
  <c r="E18" i="4" s="1"/>
  <c r="C55" i="1"/>
  <c r="H10" i="3"/>
  <c r="C10" i="3"/>
  <c r="F10" i="3"/>
  <c r="I25" i="2"/>
  <c r="G10" i="3"/>
  <c r="E10" i="3"/>
  <c r="L50" i="2"/>
  <c r="L6" i="3" s="1"/>
  <c r="D10" i="3"/>
  <c r="I54" i="1"/>
  <c r="I8" i="3" s="1"/>
  <c r="H55" i="1"/>
  <c r="J55" i="1"/>
  <c r="K55" i="1"/>
  <c r="L54" i="1"/>
  <c r="L8" i="3" s="1"/>
  <c r="N55" i="1"/>
  <c r="P55" i="1"/>
  <c r="O54" i="1"/>
  <c r="O8" i="3" s="1"/>
  <c r="G55" i="1"/>
  <c r="R53" i="1"/>
  <c r="R7" i="3" s="1"/>
  <c r="S55" i="1"/>
  <c r="Q55" i="1"/>
  <c r="R54" i="1"/>
  <c r="R8" i="3" s="1"/>
  <c r="E51" i="2"/>
  <c r="P51" i="2"/>
  <c r="F51" i="2"/>
  <c r="K51" i="2"/>
  <c r="C51" i="2"/>
  <c r="J51" i="2"/>
  <c r="H51" i="2"/>
  <c r="I50" i="2"/>
  <c r="I6" i="3" s="1"/>
  <c r="D55" i="1"/>
  <c r="E55" i="1"/>
  <c r="F55" i="1"/>
  <c r="D51" i="2"/>
  <c r="L53" i="1"/>
  <c r="L7" i="3" s="1"/>
  <c r="O53" i="1"/>
  <c r="O7" i="3" s="1"/>
  <c r="I53" i="1"/>
  <c r="I7" i="3" s="1"/>
  <c r="I49" i="2"/>
  <c r="I5" i="3" s="1"/>
  <c r="R50" i="2"/>
  <c r="R6" i="3" s="1"/>
  <c r="G51" i="2"/>
  <c r="I51" i="2" s="1"/>
  <c r="S51" i="2"/>
  <c r="Q51" i="2"/>
  <c r="R49" i="2"/>
  <c r="R5" i="3" s="1"/>
  <c r="O50" i="2"/>
  <c r="O6" i="3" s="1"/>
  <c r="M51" i="2"/>
  <c r="N51" i="2"/>
  <c r="L49" i="2"/>
  <c r="L5" i="3" s="1"/>
  <c r="O49" i="2"/>
  <c r="O5" i="3" s="1"/>
  <c r="O55" i="1" l="1"/>
  <c r="R10" i="3"/>
  <c r="O10" i="3"/>
  <c r="L10" i="3"/>
  <c r="I55" i="1"/>
  <c r="L55" i="1"/>
  <c r="I10" i="3"/>
  <c r="L51" i="2"/>
  <c r="E19" i="4"/>
  <c r="R55" i="1"/>
  <c r="E20" i="4"/>
  <c r="R51" i="2"/>
  <c r="F9" i="4"/>
  <c r="O51" i="2"/>
  <c r="E11" i="3" l="1"/>
  <c r="E17" i="4"/>
  <c r="D11" i="3"/>
  <c r="F11" i="3"/>
  <c r="F12" i="3" l="1"/>
  <c r="F11" i="4" l="1"/>
  <c r="D18" i="4" s="1"/>
  <c r="G18" i="4" s="1"/>
  <c r="D19" i="4" l="1"/>
  <c r="G19" i="4" s="1"/>
  <c r="D20" i="4"/>
  <c r="G20" i="4" s="1"/>
  <c r="D17" i="4"/>
  <c r="G17" i="4" s="1"/>
</calcChain>
</file>

<file path=xl/sharedStrings.xml><?xml version="1.0" encoding="utf-8"?>
<sst xmlns="http://schemas.openxmlformats.org/spreadsheetml/2006/main" count="275" uniqueCount="122">
  <si>
    <t>Summary of Actual Revenues - Proprietary Funds</t>
  </si>
  <si>
    <t>Note: "General Revenue" as used by the US Census Bureau and by US Treasury's Interim Final Rule regarding the Coronavirus State and Local Fiscal Recovery Funds under the American Recovery Plan (ARP) refers to the general nature of the SOURCE of the revenue not the PURPOSE. That is, "general revenue" includes revenues regardless of the level of discretion over the use of the funds, including fees, charges, special taxes, assessments, etc. and regardless of whether the funds are accounted for in the general fund or not.</t>
  </si>
  <si>
    <r>
      <t xml:space="preserve">Include </t>
    </r>
    <r>
      <rPr>
        <i/>
        <u/>
        <sz val="10"/>
        <color theme="1"/>
        <rFont val="Calibri"/>
        <family val="2"/>
        <scheme val="minor"/>
      </rPr>
      <t>all</t>
    </r>
    <r>
      <rPr>
        <i/>
        <sz val="10"/>
        <color theme="1"/>
        <rFont val="Calibri"/>
        <family val="2"/>
        <scheme val="minor"/>
      </rPr>
      <t xml:space="preserve"> governmental funds (general and special), proprietary funds. </t>
    </r>
    <r>
      <rPr>
        <i/>
        <u/>
        <sz val="10"/>
        <color theme="1"/>
        <rFont val="Calibri"/>
        <family val="2"/>
        <scheme val="minor"/>
      </rPr>
      <t>Do not include trust, fiduciary or internal service funds</t>
    </r>
    <r>
      <rPr>
        <i/>
        <sz val="10"/>
        <color theme="1"/>
        <rFont val="Calibri"/>
        <family val="2"/>
        <scheme val="minor"/>
      </rPr>
      <t>.</t>
    </r>
  </si>
  <si>
    <t>FY2015-2016
Year Ending 
June 30, 2016</t>
  </si>
  <si>
    <t>FY2016-2017
Year Ending 
June 30, 2017</t>
  </si>
  <si>
    <t>FY2017-2018
Year Ending 
June 30, 2018</t>
  </si>
  <si>
    <t>FY2018-2019
Year Ending 
June 30, 2019</t>
  </si>
  <si>
    <t>July 1, 2019 - 
Dec 31, 2019</t>
  </si>
  <si>
    <t>Jan 1, 2020 - 
June 30, 2020</t>
  </si>
  <si>
    <t>FY2019-2020
Year Ending 
June 30, 2020</t>
  </si>
  <si>
    <t>July 1, 2020 - 
Dec 31, 2020</t>
  </si>
  <si>
    <t>Jan 1, 2021 - 
June 30, 2021</t>
  </si>
  <si>
    <t>FY2020-2021
Year Ending 
June 30, 2021</t>
  </si>
  <si>
    <t>July 1, 2021 - 
Dec 31, 2021</t>
  </si>
  <si>
    <t>Jan 1, 2022 - 
June 30, 2022</t>
  </si>
  <si>
    <t>FY2021-2022
Year Ending 
June 30, 2022</t>
  </si>
  <si>
    <t>July 1, 2022 - 
Dec 31, 2022</t>
  </si>
  <si>
    <t>Jan 1, 2023 - 
June 30, 2023</t>
  </si>
  <si>
    <t>FY2022-2023
Year Ending 
June 30, 2023</t>
  </si>
  <si>
    <t>July 1, 2023 - 
Dec 31, 2023</t>
  </si>
  <si>
    <t xml:space="preserve"> Taxes</t>
  </si>
  <si>
    <t>include</t>
  </si>
  <si>
    <t>Property Taxes</t>
  </si>
  <si>
    <t>Local Sales Taxes</t>
  </si>
  <si>
    <t>Business License Taxes and Fees</t>
  </si>
  <si>
    <t>Hotel Occupancy</t>
  </si>
  <si>
    <t>Utility User</t>
  </si>
  <si>
    <t>Parcel Tax</t>
  </si>
  <si>
    <t>Documentary Transfer or Property Transfer</t>
  </si>
  <si>
    <t>Franchises</t>
  </si>
  <si>
    <t>Current charges - including fees, fines, penalties, licenses, permits</t>
  </si>
  <si>
    <t xml:space="preserve">               Hospitals</t>
  </si>
  <si>
    <t xml:space="preserve">               Highways</t>
  </si>
  <si>
    <t xml:space="preserve">               Air transportation (airports)</t>
  </si>
  <si>
    <t xml:space="preserve">               Parking facilities</t>
  </si>
  <si>
    <t xml:space="preserve">               Port facilities</t>
  </si>
  <si>
    <t xml:space="preserve">               Parks and recreation</t>
  </si>
  <si>
    <t xml:space="preserve">               Housing and community development</t>
  </si>
  <si>
    <t xml:space="preserve">               Sewerage, Wastewater, Drainage</t>
  </si>
  <si>
    <t xml:space="preserve">               Solid waste management</t>
  </si>
  <si>
    <t>exclude</t>
  </si>
  <si>
    <t>Water - current charges</t>
  </si>
  <si>
    <t>Electric - current charges</t>
  </si>
  <si>
    <t>Gas - current charges</t>
  </si>
  <si>
    <t>Transit - current charges</t>
  </si>
  <si>
    <t xml:space="preserve">               Other charges</t>
  </si>
  <si>
    <t>Miscellaneous general revenue</t>
  </si>
  <si>
    <t>Intergovernmental revenue</t>
  </si>
  <si>
    <t xml:space="preserve">     From Federal Government</t>
  </si>
  <si>
    <t xml:space="preserve">     From Federal Gov't passed through state or county</t>
  </si>
  <si>
    <t xml:space="preserve">     From State government (exclude federal pass-throughs)</t>
  </si>
  <si>
    <t xml:space="preserve">     From local governments (exclude federal pass throughs)</t>
  </si>
  <si>
    <t>Proceeds from debt or financing</t>
  </si>
  <si>
    <t>Total</t>
  </si>
  <si>
    <t>Total Exclusions</t>
  </si>
  <si>
    <t>Net Total Revenue</t>
  </si>
  <si>
    <t>Revenue Change Percent from Prior Year</t>
  </si>
  <si>
    <t>Average Prior Three Year Revenue Change Percent ==&gt;&gt;</t>
  </si>
  <si>
    <t>Summary of Actual Revenues - Governmental Funds</t>
  </si>
  <si>
    <t>Complete beige cells</t>
  </si>
  <si>
    <t>Summary of Actual Revenues - Governmental and Proprietary Funds</t>
  </si>
  <si>
    <t>American Rescue Plan</t>
  </si>
  <si>
    <t>Coronavirus State and Local Fiscal Recovery Funds</t>
  </si>
  <si>
    <t>Public Revenue Loss Calculator - for California Cities</t>
  </si>
  <si>
    <t>Agency Name:</t>
  </si>
  <si>
    <t>Agency Contact Info:</t>
  </si>
  <si>
    <r>
      <rPr>
        <b/>
        <u/>
        <sz val="10"/>
        <color theme="1"/>
        <rFont val="Calibri"/>
        <family val="2"/>
        <scheme val="minor"/>
      </rPr>
      <t>Base Year Revenue:</t>
    </r>
    <r>
      <rPr>
        <sz val="10"/>
        <color theme="1"/>
        <rFont val="Calibri"/>
        <family val="2"/>
        <scheme val="minor"/>
      </rPr>
      <t xml:space="preserve"> </t>
    </r>
    <r>
      <rPr>
        <i/>
        <sz val="10"/>
        <color theme="1"/>
        <rFont val="Calibri"/>
        <family val="2"/>
        <scheme val="minor"/>
      </rPr>
      <t>The amount of revenues collected in the most recent fiscal year prior to the public health emergency (i.e., the last fiscal year before January 27, 3030), called the base year value.</t>
    </r>
  </si>
  <si>
    <r>
      <t>Growth Adjustment</t>
    </r>
    <r>
      <rPr>
        <i/>
        <sz val="10"/>
        <color theme="1"/>
        <rFont val="Calibri"/>
        <family val="2"/>
        <scheme val="minor"/>
      </rPr>
      <t>: The average percent revenue growth in the three full fiscal years prior to the COVID-19 public health emergency -or- 4.1 percent, whichever is greater.</t>
    </r>
  </si>
  <si>
    <r>
      <t>Fiscal Year End Date</t>
    </r>
    <r>
      <rPr>
        <sz val="10"/>
        <color theme="1"/>
        <rFont val="Calibri"/>
        <family val="2"/>
        <scheme val="minor"/>
      </rPr>
      <t xml:space="preserve">: </t>
    </r>
    <r>
      <rPr>
        <i/>
        <sz val="10"/>
        <color theme="1"/>
        <rFont val="Calibri"/>
        <family val="2"/>
        <scheme val="minor"/>
      </rPr>
      <t xml:space="preserve">The date for the most recent full fiscal year prior to the declaration of public health emergency on January 27, 2020. </t>
    </r>
  </si>
  <si>
    <t>Counterfactual 
Revenue</t>
  </si>
  <si>
    <t>Months 
Elapsed</t>
  </si>
  <si>
    <t>January 1, 2020 - December 31, 2020</t>
  </si>
  <si>
    <t>January 1, 2021 - December 31, 2021</t>
  </si>
  <si>
    <t>January 1, 2022 - December 31, 2022</t>
  </si>
  <si>
    <t>January 1, 2023 - December 31, 2023</t>
  </si>
  <si>
    <t>Reporting Period</t>
  </si>
  <si>
    <t>Actual 
Revenue</t>
  </si>
  <si>
    <t>Revenue 
Loss</t>
  </si>
  <si>
    <t>Revenue Loss Summary</t>
  </si>
  <si>
    <t>Date:</t>
  </si>
  <si>
    <t>Complete beige cells. Others are computed from worksheets.</t>
  </si>
  <si>
    <t>computed from "ActualRevenues" worksheet.</t>
  </si>
  <si>
    <t>Non-Operating Revenues</t>
  </si>
  <si>
    <t>Other Operating Revenues</t>
  </si>
  <si>
    <t>Taxes and assessments</t>
  </si>
  <si>
    <t>Interest earnings, rents, concessions, franchises</t>
  </si>
  <si>
    <t>Other revenue, including contributions, donations</t>
  </si>
  <si>
    <t>Connection charges, impact fees, developer contributions</t>
  </si>
  <si>
    <t>Other current charges</t>
  </si>
  <si>
    <t>Solid waste management</t>
  </si>
  <si>
    <t>Sewerage, Wastewater, Drainage</t>
  </si>
  <si>
    <t>Housing and community development</t>
  </si>
  <si>
    <t>Parks and recreation</t>
  </si>
  <si>
    <t>Port facilities</t>
  </si>
  <si>
    <t>Parking facilities</t>
  </si>
  <si>
    <t>Air transportation (airports)</t>
  </si>
  <si>
    <t>Highways</t>
  </si>
  <si>
    <t>Hospitals</t>
  </si>
  <si>
    <t>Other connection charges, impact fees, developer contributions</t>
  </si>
  <si>
    <t>Operating Revenues</t>
  </si>
  <si>
    <t>Governmental Funds - Total</t>
  </si>
  <si>
    <t>Governmental Funds - Exclusions</t>
  </si>
  <si>
    <t>Proprietary Funds - Total</t>
  </si>
  <si>
    <t>Proproetary Funds - Exclusions</t>
  </si>
  <si>
    <t>from "ActualRevenues" worksheet cell F12 or 4.1% whichever is greater.</t>
  </si>
  <si>
    <t>from "ActualRevenues" worksheet cell F10.</t>
  </si>
  <si>
    <t>Other Taxes:</t>
  </si>
  <si>
    <t xml:space="preserve">               Other charges:</t>
  </si>
  <si>
    <r>
      <t xml:space="preserve">Include </t>
    </r>
    <r>
      <rPr>
        <i/>
        <u/>
        <sz val="10"/>
        <color theme="1"/>
        <rFont val="Calibri"/>
        <family val="2"/>
        <scheme val="minor"/>
      </rPr>
      <t>all</t>
    </r>
    <r>
      <rPr>
        <i/>
        <sz val="10"/>
        <color theme="1"/>
        <rFont val="Calibri"/>
        <family val="2"/>
        <scheme val="minor"/>
      </rPr>
      <t xml:space="preserve"> governmental funds (general and special) on this worksheet. Proprietary Funds in the next sheet </t>
    </r>
    <r>
      <rPr>
        <i/>
        <u/>
        <sz val="10"/>
        <color theme="1"/>
        <rFont val="Calibri"/>
        <family val="2"/>
        <scheme val="minor"/>
      </rPr>
      <t>Do not include trust, fiduciary or internal service funds</t>
    </r>
    <r>
      <rPr>
        <i/>
        <sz val="10"/>
        <color theme="1"/>
        <rFont val="Calibri"/>
        <family val="2"/>
        <scheme val="minor"/>
      </rPr>
      <t>.</t>
    </r>
  </si>
  <si>
    <r>
      <t xml:space="preserve">Include </t>
    </r>
    <r>
      <rPr>
        <i/>
        <u/>
        <sz val="10"/>
        <color theme="1"/>
        <rFont val="Calibri"/>
        <family val="2"/>
        <scheme val="minor"/>
      </rPr>
      <t>all</t>
    </r>
    <r>
      <rPr>
        <i/>
        <sz val="10"/>
        <color theme="1"/>
        <rFont val="Calibri"/>
        <family val="2"/>
        <scheme val="minor"/>
      </rPr>
      <t xml:space="preserve"> proprietary funds. Governmental funds (general and special) in the other worksheet. </t>
    </r>
    <r>
      <rPr>
        <i/>
        <u/>
        <sz val="10"/>
        <color theme="1"/>
        <rFont val="Calibri"/>
        <family val="2"/>
        <scheme val="minor"/>
      </rPr>
      <t>Do not include trust, fiduciary or internal service funds</t>
    </r>
    <r>
      <rPr>
        <i/>
        <sz val="10"/>
        <color theme="1"/>
        <rFont val="Calibri"/>
        <family val="2"/>
        <scheme val="minor"/>
      </rPr>
      <t>.</t>
    </r>
  </si>
  <si>
    <t>Fund basis of accounting (modified accrual)</t>
  </si>
  <si>
    <t xml:space="preserve">Sale of property </t>
  </si>
  <si>
    <t>Other general revenue, including contributions, donations</t>
  </si>
  <si>
    <t>Interest earnings, rents, concessions</t>
  </si>
  <si>
    <t>Special assessments</t>
  </si>
  <si>
    <r>
      <t xml:space="preserve">The American Rescue Plan Act (ARPA) was signed into law by the President on March 11, 2021. ARPA establishes the Coronavirus State Fiscal Recovery Fund and Coronavirus Local Fiscal Recovery Fund to provide support to State, local, and Tribal governments in responding to the impact of COVID-19 and in their efforts to contain COVID-19 on their communities, residents, and businesses.
ARPA funds allocated to cities and counties may be used under four categories of eligible uses:
        A) To respond to the public health emergency or its negative economic impacts, including assistance to households, small businesses, and nonprofits, or aid to impacted industries such as tourism, travel, and hospitality;
        B) To respond to workers performing essential work during the COVID-19 public health emergency by providing premium pay to eligible workers;
        C) For the provision of government services to the extent of the reduction in revenue due to the COVID–19 public health emergency relative to revenues collected in the most recent full fiscal year prior to the emergency; and   
</t>
    </r>
    <r>
      <rPr>
        <sz val="11"/>
        <color theme="0"/>
        <rFont val="Calibri"/>
        <family val="2"/>
        <scheme val="minor"/>
      </rPr>
      <t>.</t>
    </r>
    <r>
      <rPr>
        <sz val="11"/>
        <color theme="1"/>
        <rFont val="Calibri"/>
        <family val="2"/>
        <scheme val="minor"/>
      </rPr>
      <t xml:space="preserve">      D) To make necessary investments in water, sewer, or broadband infrastructure.
In order to determine the amount of revenue that may be used under the "revenue loss" provisions of category "C," a recipient agency must calculate it's revenue loss under the provisions of ARPA and implementing rules issued by the US Department of the Treasury. This revenue loss calculation tool is intended to assist local agencies with that task. It was developed by the League of California Cities with a team of city finance professionals and the collaboration of the California Society of Municipal Finance Officers (CSMFO) and reflects our current best understanding of the law and rules as they currently stand. This is public </t>
    </r>
    <r>
      <rPr>
        <u/>
        <sz val="11"/>
        <color theme="1"/>
        <rFont val="Calibri"/>
        <family val="2"/>
        <scheme val="minor"/>
      </rPr>
      <t>Version 2.0</t>
    </r>
    <r>
      <rPr>
        <sz val="11"/>
        <color theme="1"/>
        <rFont val="Calibri"/>
        <family val="2"/>
        <scheme val="minor"/>
      </rPr>
      <t xml:space="preserve"> and will be regularly updated and improved.
If you have comments or questions, please direct them to Michael Coleman at coleman@muniwest.com</t>
    </r>
  </si>
  <si>
    <t>Sale of investments</t>
  </si>
  <si>
    <t>Version 2 changes June 17, 2021
      1. Added "Sale of Property" which is to be included in the revenue calculation, split out from "Sale of Investments" which is excluded.
      2. Extended growth value decimal display.</t>
  </si>
  <si>
    <r>
      <rPr>
        <u/>
        <sz val="11"/>
        <color theme="1"/>
        <rFont val="Calibri"/>
        <family val="2"/>
        <scheme val="minor"/>
      </rPr>
      <t>Resources</t>
    </r>
    <r>
      <rPr>
        <sz val="11"/>
        <color theme="1"/>
        <rFont val="Calibri"/>
        <family val="2"/>
        <scheme val="minor"/>
      </rPr>
      <t>:
State and Local Fiscal Recovery Funds Interim Final Rule, US Department of the Treasury https://home.treasury.gov/system/files/136/FRF-Interim-Final-Rule.pdf
State and Local Fiscal Recovery Funds Frequently Asked Questions Interim Final Rule, US Department of the Treasury. https://home.treasury.gov/system/files/136/SLFRPFAQ.pdf
US Bureau of the Census Government Finance and Employment Classification Manual. https://www2.census.gov/govs/pubs/classification/2006_classification_manual.pdf
US Bureau of the Census 2018 State and Local Data Set. https://www2.census.gov/programs-surveys/gov-finances/tables/2018/18slsstab1a.xlsx</t>
    </r>
  </si>
  <si>
    <t>V3.0 Fund Basis (Modified Accural)</t>
  </si>
  <si>
    <t>Refunds and Other Correcting Transactions</t>
  </si>
  <si>
    <t xml:space="preserve">Version 3 changes July 22, 2021
     1. Removed total of annual losses to avoid confusion (loss determined and reported annually).
     2. Added lines and unprotected title cells to better allow customization.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</si>
</sst>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0.0%"/>
    <numFmt numFmtId="166" formatCode="[$-F800]dddd\,\ mmmm\ dd\,\ yyyy"/>
    <numFmt numFmtId="167" formatCode="[$-409]mmmm\ d\,\ yyyy;@"/>
    <numFmt numFmtId="168" formatCode="&quot;$&quot;#,##0"/>
    <numFmt numFmtId="169" formatCode="_(&quot;$&quot;\ #,##0_);_(&quot;$&quot;\ \(#,##0\);_(&quot;$&quot;\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u/>
      <sz val="14"/>
      <color theme="1"/>
      <name val="Calibri"/>
      <family val="2"/>
      <scheme val="minor"/>
    </font>
    <font>
      <i/>
      <sz val="10"/>
      <color theme="1"/>
      <name val="Calibri"/>
      <family val="2"/>
      <scheme val="minor"/>
    </font>
    <font>
      <i/>
      <u/>
      <sz val="10"/>
      <color theme="1"/>
      <name val="Calibri"/>
      <family val="2"/>
      <scheme val="minor"/>
    </font>
    <font>
      <b/>
      <u/>
      <sz val="11"/>
      <color theme="1"/>
      <name val="Calibri"/>
      <family val="2"/>
      <scheme val="minor"/>
    </font>
    <font>
      <b/>
      <i/>
      <sz val="11"/>
      <color theme="1"/>
      <name val="Calibri"/>
      <family val="2"/>
      <scheme val="minor"/>
    </font>
    <font>
      <b/>
      <sz val="12"/>
      <color theme="1"/>
      <name val="Calibri"/>
      <family val="2"/>
      <scheme val="minor"/>
    </font>
    <font>
      <u/>
      <sz val="11"/>
      <color theme="1"/>
      <name val="Calibri"/>
      <family val="2"/>
      <scheme val="minor"/>
    </font>
    <font>
      <i/>
      <sz val="12"/>
      <color theme="5"/>
      <name val="Calibri"/>
      <family val="2"/>
      <scheme val="minor"/>
    </font>
    <font>
      <b/>
      <sz val="16"/>
      <color theme="1"/>
      <name val="Calibri"/>
      <family val="2"/>
      <scheme val="minor"/>
    </font>
    <font>
      <sz val="10"/>
      <color theme="1"/>
      <name val="Calibri"/>
      <family val="2"/>
      <scheme val="minor"/>
    </font>
    <font>
      <b/>
      <u/>
      <sz val="10"/>
      <color theme="1"/>
      <name val="Calibri"/>
      <family val="2"/>
      <scheme val="minor"/>
    </font>
    <font>
      <sz val="8"/>
      <name val="Calibri"/>
      <family val="2"/>
      <scheme val="minor"/>
    </font>
    <font>
      <b/>
      <sz val="10"/>
      <color theme="0"/>
      <name val="Calibri"/>
      <family val="2"/>
      <scheme val="minor"/>
    </font>
    <font>
      <b/>
      <sz val="12"/>
      <color theme="0"/>
      <name val="Calibri"/>
      <family val="2"/>
      <scheme val="minor"/>
    </font>
    <font>
      <sz val="11"/>
      <color theme="0"/>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s>
  <borders count="23">
    <border>
      <left/>
      <right/>
      <top/>
      <bottom/>
      <diagonal/>
    </border>
    <border>
      <left style="double">
        <color auto="1"/>
      </left>
      <right style="double">
        <color auto="1"/>
      </right>
      <top style="double">
        <color auto="1"/>
      </top>
      <bottom/>
      <diagonal/>
    </border>
    <border>
      <left/>
      <right style="double">
        <color auto="1"/>
      </right>
      <top/>
      <bottom style="dotted">
        <color auto="1"/>
      </bottom>
      <diagonal/>
    </border>
    <border>
      <left style="double">
        <color auto="1"/>
      </left>
      <right style="double">
        <color auto="1"/>
      </right>
      <top/>
      <bottom/>
      <diagonal/>
    </border>
    <border>
      <left/>
      <right style="double">
        <color auto="1"/>
      </right>
      <top style="dotted">
        <color auto="1"/>
      </top>
      <bottom style="dotted">
        <color auto="1"/>
      </bottom>
      <diagonal/>
    </border>
    <border>
      <left style="double">
        <color auto="1"/>
      </left>
      <right style="double">
        <color auto="1"/>
      </right>
      <top style="dotted">
        <color auto="1"/>
      </top>
      <bottom style="dotted">
        <color auto="1"/>
      </bottom>
      <diagonal/>
    </border>
    <border>
      <left style="double">
        <color auto="1"/>
      </left>
      <right style="dotted">
        <color auto="1"/>
      </right>
      <top style="dotted">
        <color auto="1"/>
      </top>
      <bottom style="dotted">
        <color auto="1"/>
      </bottom>
      <diagonal/>
    </border>
    <border>
      <left style="dotted">
        <color auto="1"/>
      </left>
      <right style="double">
        <color auto="1"/>
      </right>
      <top style="dotted">
        <color auto="1"/>
      </top>
      <bottom style="dotted">
        <color auto="1"/>
      </bottom>
      <diagonal/>
    </border>
    <border>
      <left style="double">
        <color auto="1"/>
      </left>
      <right style="double">
        <color auto="1"/>
      </right>
      <top/>
      <bottom style="double">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ck">
        <color theme="4"/>
      </left>
      <right/>
      <top style="thick">
        <color theme="4"/>
      </top>
      <bottom style="thin">
        <color theme="0"/>
      </bottom>
      <diagonal/>
    </border>
    <border>
      <left/>
      <right/>
      <top style="thick">
        <color theme="4"/>
      </top>
      <bottom style="thin">
        <color theme="0"/>
      </bottom>
      <diagonal/>
    </border>
    <border>
      <left/>
      <right style="thick">
        <color theme="4"/>
      </right>
      <top style="thick">
        <color theme="4"/>
      </top>
      <bottom style="thin">
        <color theme="0"/>
      </bottom>
      <diagonal/>
    </border>
    <border>
      <left style="double">
        <color auto="1"/>
      </left>
      <right style="double">
        <color auto="1"/>
      </right>
      <top style="thin">
        <color auto="1"/>
      </top>
      <bottom style="double">
        <color auto="1"/>
      </bottom>
      <diagonal/>
    </border>
    <border>
      <left style="double">
        <color auto="1"/>
      </left>
      <right style="dotted">
        <color auto="1"/>
      </right>
      <top/>
      <bottom style="dotted">
        <color auto="1"/>
      </bottom>
      <diagonal/>
    </border>
    <border>
      <left style="dotted">
        <color auto="1"/>
      </left>
      <right style="double">
        <color auto="1"/>
      </right>
      <top/>
      <bottom style="dotted">
        <color auto="1"/>
      </bottom>
      <diagonal/>
    </border>
    <border>
      <left style="double">
        <color auto="1"/>
      </left>
      <right style="dotted">
        <color auto="1"/>
      </right>
      <top/>
      <bottom/>
      <diagonal/>
    </border>
    <border>
      <left style="dotted">
        <color auto="1"/>
      </left>
      <right style="double">
        <color auto="1"/>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0" fontId="0" fillId="2" borderId="0" xfId="0" applyFill="1"/>
    <xf numFmtId="0" fontId="3" fillId="2" borderId="0" xfId="0" applyFont="1" applyFill="1"/>
    <xf numFmtId="0" fontId="4" fillId="2" borderId="0" xfId="0" applyFont="1" applyFill="1"/>
    <xf numFmtId="0" fontId="6" fillId="2" borderId="0" xfId="0" applyFont="1" applyFill="1" applyAlignment="1">
      <alignment horizontal="center"/>
    </xf>
    <xf numFmtId="0" fontId="6" fillId="2" borderId="1" xfId="0" applyFont="1" applyFill="1" applyBorder="1" applyAlignment="1">
      <alignment horizontal="center" wrapText="1"/>
    </xf>
    <xf numFmtId="0" fontId="6" fillId="2" borderId="0" xfId="0" applyFont="1" applyFill="1" applyAlignment="1">
      <alignment horizontal="center" wrapText="1"/>
    </xf>
    <xf numFmtId="0" fontId="0" fillId="2" borderId="2" xfId="0" applyFill="1" applyBorder="1"/>
    <xf numFmtId="0" fontId="0" fillId="2" borderId="3" xfId="0" applyFill="1" applyBorder="1"/>
    <xf numFmtId="0" fontId="0" fillId="0" borderId="4" xfId="0" applyBorder="1" applyAlignment="1">
      <alignment horizontal="left" indent="4"/>
    </xf>
    <xf numFmtId="164" fontId="0" fillId="0" borderId="3" xfId="1" applyNumberFormat="1" applyFont="1" applyBorder="1"/>
    <xf numFmtId="0" fontId="0" fillId="0" borderId="4" xfId="0" applyBorder="1" applyAlignment="1">
      <alignment horizontal="left"/>
    </xf>
    <xf numFmtId="164" fontId="0" fillId="0" borderId="0" xfId="1" applyNumberFormat="1" applyFont="1"/>
    <xf numFmtId="0" fontId="0" fillId="0" borderId="4" xfId="0" applyBorder="1"/>
    <xf numFmtId="0" fontId="7" fillId="0" borderId="0" xfId="0" applyFont="1"/>
    <xf numFmtId="0" fontId="0" fillId="0" borderId="4" xfId="0" applyBorder="1" applyAlignment="1">
      <alignment horizontal="left" indent="5"/>
    </xf>
    <xf numFmtId="0" fontId="0" fillId="2" borderId="4" xfId="0" applyFill="1" applyBorder="1"/>
    <xf numFmtId="164" fontId="0" fillId="2" borderId="3" xfId="1" applyNumberFormat="1" applyFont="1" applyFill="1" applyBorder="1"/>
    <xf numFmtId="164" fontId="0" fillId="2" borderId="0" xfId="1" applyNumberFormat="1" applyFont="1" applyFill="1"/>
    <xf numFmtId="0" fontId="8" fillId="2" borderId="4" xfId="0" applyFont="1" applyFill="1" applyBorder="1"/>
    <xf numFmtId="164" fontId="0" fillId="2" borderId="8" xfId="1" applyNumberFormat="1" applyFont="1" applyFill="1" applyBorder="1"/>
    <xf numFmtId="0" fontId="0" fillId="2" borderId="0" xfId="0" applyFill="1" applyAlignment="1">
      <alignment horizontal="right"/>
    </xf>
    <xf numFmtId="165" fontId="9" fillId="2" borderId="0" xfId="3" applyNumberFormat="1" applyFont="1" applyFill="1"/>
    <xf numFmtId="0" fontId="10" fillId="2" borderId="0" xfId="0" applyFont="1" applyFill="1"/>
    <xf numFmtId="164" fontId="0" fillId="3" borderId="5" xfId="1" applyNumberFormat="1" applyFont="1" applyFill="1" applyBorder="1" applyProtection="1">
      <protection locked="0"/>
    </xf>
    <xf numFmtId="164" fontId="0" fillId="3" borderId="6" xfId="1" applyNumberFormat="1" applyFont="1" applyFill="1" applyBorder="1" applyProtection="1">
      <protection locked="0"/>
    </xf>
    <xf numFmtId="164" fontId="0" fillId="3" borderId="7" xfId="1" applyNumberFormat="1" applyFont="1" applyFill="1" applyBorder="1" applyProtection="1">
      <protection locked="0"/>
    </xf>
    <xf numFmtId="164" fontId="0" fillId="0" borderId="0" xfId="1" applyNumberFormat="1" applyFont="1" applyProtection="1">
      <protection locked="0"/>
    </xf>
    <xf numFmtId="164" fontId="0" fillId="2" borderId="5" xfId="1" applyNumberFormat="1" applyFont="1" applyFill="1" applyBorder="1" applyProtection="1"/>
    <xf numFmtId="164" fontId="0" fillId="2" borderId="6" xfId="1" applyNumberFormat="1" applyFont="1" applyFill="1" applyBorder="1" applyProtection="1"/>
    <xf numFmtId="164" fontId="0" fillId="2" borderId="7" xfId="1" applyNumberFormat="1" applyFont="1" applyFill="1" applyBorder="1" applyProtection="1"/>
    <xf numFmtId="0" fontId="0" fillId="0" borderId="2" xfId="0" applyBorder="1"/>
    <xf numFmtId="0" fontId="11" fillId="2" borderId="0" xfId="0" applyFont="1" applyFill="1"/>
    <xf numFmtId="0" fontId="12" fillId="2" borderId="0" xfId="0" applyFont="1" applyFill="1"/>
    <xf numFmtId="0" fontId="12" fillId="2" borderId="0" xfId="0" applyFont="1" applyFill="1" applyAlignment="1">
      <alignment horizontal="left" indent="9"/>
    </xf>
    <xf numFmtId="167" fontId="0" fillId="0" borderId="10" xfId="0" applyNumberFormat="1" applyFill="1" applyBorder="1" applyAlignment="1" applyProtection="1">
      <alignment horizontal="center" vertical="center"/>
    </xf>
    <xf numFmtId="0" fontId="12" fillId="2" borderId="0" xfId="0" applyFont="1" applyFill="1" applyAlignment="1" applyProtection="1">
      <alignment horizontal="left" vertical="center" wrapText="1"/>
    </xf>
    <xf numFmtId="168" fontId="0" fillId="2" borderId="10" xfId="1" applyNumberFormat="1" applyFont="1" applyFill="1" applyBorder="1" applyAlignment="1" applyProtection="1">
      <alignment horizontal="center" vertical="center"/>
    </xf>
    <xf numFmtId="0" fontId="0" fillId="2" borderId="0" xfId="0" applyFill="1" applyProtection="1"/>
    <xf numFmtId="0" fontId="15" fillId="4" borderId="0" xfId="0" applyFont="1" applyFill="1" applyProtection="1"/>
    <xf numFmtId="0" fontId="15" fillId="4" borderId="0" xfId="0" applyFont="1" applyFill="1" applyAlignment="1" applyProtection="1">
      <alignment horizontal="center" wrapText="1"/>
    </xf>
    <xf numFmtId="0" fontId="2" fillId="4" borderId="0" xfId="0" applyFont="1" applyFill="1" applyAlignment="1" applyProtection="1">
      <alignment horizontal="center" wrapText="1"/>
    </xf>
    <xf numFmtId="15" fontId="12" fillId="2" borderId="11" xfId="0" quotePrefix="1" applyNumberFormat="1" applyFont="1" applyFill="1" applyBorder="1" applyProtection="1"/>
    <xf numFmtId="0" fontId="12" fillId="2" borderId="10" xfId="0" applyFont="1" applyFill="1" applyBorder="1" applyAlignment="1" applyProtection="1">
      <alignment horizontal="center"/>
    </xf>
    <xf numFmtId="0" fontId="12" fillId="2" borderId="0" xfId="0" applyFont="1" applyFill="1" applyProtection="1"/>
    <xf numFmtId="0" fontId="4" fillId="2" borderId="0" xfId="0" applyFont="1" applyFill="1" applyProtection="1"/>
    <xf numFmtId="0" fontId="0" fillId="0" borderId="4" xfId="0" applyBorder="1" applyAlignment="1">
      <alignment horizontal="left" indent="3"/>
    </xf>
    <xf numFmtId="0" fontId="0" fillId="0" borderId="4" xfId="0" applyBorder="1" applyAlignment="1">
      <alignment horizontal="left" indent="2"/>
    </xf>
    <xf numFmtId="0" fontId="0" fillId="0" borderId="4" xfId="0" applyBorder="1" applyAlignment="1">
      <alignment horizontal="left" indent="1"/>
    </xf>
    <xf numFmtId="0" fontId="0" fillId="0" borderId="2" xfId="0" applyBorder="1" applyAlignment="1">
      <alignment horizontal="left" indent="1"/>
    </xf>
    <xf numFmtId="0" fontId="0" fillId="0" borderId="2" xfId="0" applyBorder="1" applyAlignment="1">
      <alignment horizontal="left"/>
    </xf>
    <xf numFmtId="0" fontId="0" fillId="0" borderId="2" xfId="0" applyBorder="1" applyAlignment="1">
      <alignment horizontal="left" indent="2"/>
    </xf>
    <xf numFmtId="164" fontId="0" fillId="2" borderId="18" xfId="1" applyNumberFormat="1" applyFont="1" applyFill="1" applyBorder="1" applyProtection="1"/>
    <xf numFmtId="164" fontId="0" fillId="2" borderId="19" xfId="1" applyNumberFormat="1" applyFont="1" applyFill="1" applyBorder="1" applyProtection="1"/>
    <xf numFmtId="164" fontId="0" fillId="2" borderId="20" xfId="1" applyNumberFormat="1" applyFont="1" applyFill="1" applyBorder="1" applyProtection="1"/>
    <xf numFmtId="0" fontId="19" fillId="2" borderId="0" xfId="0" applyFont="1" applyFill="1" applyAlignment="1">
      <alignment horizontal="center"/>
    </xf>
    <xf numFmtId="0" fontId="20" fillId="2" borderId="0" xfId="0" applyFont="1" applyFill="1" applyAlignment="1">
      <alignment horizontal="center"/>
    </xf>
    <xf numFmtId="0" fontId="0" fillId="0" borderId="0" xfId="0" applyProtection="1">
      <protection locked="0"/>
    </xf>
    <xf numFmtId="0" fontId="0" fillId="0" borderId="4" xfId="0" applyBorder="1" applyAlignment="1" applyProtection="1">
      <alignment horizontal="left" indent="4"/>
      <protection locked="0"/>
    </xf>
    <xf numFmtId="0" fontId="0" fillId="2" borderId="0" xfId="0" applyFill="1" applyProtection="1">
      <protection locked="0"/>
    </xf>
    <xf numFmtId="0" fontId="6" fillId="2" borderId="0" xfId="0" applyFont="1" applyFill="1" applyAlignment="1" applyProtection="1">
      <alignment horizontal="center"/>
    </xf>
    <xf numFmtId="0" fontId="0" fillId="0" borderId="0" xfId="0" applyProtection="1"/>
    <xf numFmtId="0" fontId="7" fillId="0" borderId="0" xfId="0" applyFont="1" applyProtection="1"/>
    <xf numFmtId="164" fontId="0" fillId="0" borderId="21" xfId="1" applyNumberFormat="1" applyFont="1" applyBorder="1"/>
    <xf numFmtId="164" fontId="0" fillId="0" borderId="22" xfId="1" applyNumberFormat="1" applyFont="1" applyBorder="1"/>
    <xf numFmtId="164" fontId="0" fillId="0" borderId="3" xfId="1" applyNumberFormat="1" applyFont="1" applyBorder="1" applyProtection="1"/>
    <xf numFmtId="164" fontId="0" fillId="0" borderId="0" xfId="1" applyNumberFormat="1" applyFont="1" applyProtection="1"/>
    <xf numFmtId="0" fontId="21" fillId="2" borderId="0" xfId="0" applyFont="1" applyFill="1" applyAlignment="1">
      <alignment horizontal="right"/>
    </xf>
    <xf numFmtId="0" fontId="0" fillId="2" borderId="0" xfId="0" applyFill="1" applyAlignment="1">
      <alignment vertical="top" wrapText="1"/>
    </xf>
    <xf numFmtId="0" fontId="21" fillId="2" borderId="0" xfId="0" applyFont="1" applyFill="1" applyAlignment="1">
      <alignment horizontal="center" vertical="top"/>
    </xf>
    <xf numFmtId="0" fontId="4" fillId="2" borderId="0" xfId="0" applyFont="1" applyFill="1" applyAlignment="1">
      <alignment horizontal="left" vertical="center"/>
    </xf>
    <xf numFmtId="10" fontId="9" fillId="2" borderId="0" xfId="3" applyNumberFormat="1" applyFont="1" applyFill="1"/>
    <xf numFmtId="10" fontId="0" fillId="2" borderId="0" xfId="0" applyNumberFormat="1" applyFill="1"/>
    <xf numFmtId="10" fontId="0" fillId="2" borderId="0" xfId="0" applyNumberFormat="1" applyFill="1" applyAlignment="1">
      <alignment horizontal="right"/>
    </xf>
    <xf numFmtId="10" fontId="9" fillId="2" borderId="9" xfId="3" applyNumberFormat="1" applyFont="1" applyFill="1" applyBorder="1"/>
    <xf numFmtId="169" fontId="12" fillId="2" borderId="12" xfId="2" applyNumberFormat="1" applyFont="1" applyFill="1" applyBorder="1" applyAlignment="1" applyProtection="1">
      <alignment horizontal="center"/>
    </xf>
    <xf numFmtId="168" fontId="12" fillId="2" borderId="12" xfId="0" applyNumberFormat="1" applyFont="1" applyFill="1" applyBorder="1" applyAlignment="1" applyProtection="1">
      <alignment horizontal="center"/>
    </xf>
    <xf numFmtId="10" fontId="0" fillId="0" borderId="10" xfId="3" applyNumberFormat="1" applyFont="1" applyBorder="1" applyAlignment="1" applyProtection="1">
      <alignment horizontal="center" vertical="center"/>
    </xf>
    <xf numFmtId="0" fontId="0" fillId="2" borderId="0" xfId="0" applyFill="1" applyAlignment="1">
      <alignment wrapText="1"/>
    </xf>
    <xf numFmtId="0" fontId="0" fillId="0" borderId="4" xfId="0" applyBorder="1" applyProtection="1">
      <protection locked="0"/>
    </xf>
    <xf numFmtId="0" fontId="0" fillId="0" borderId="4" xfId="0" applyBorder="1" applyAlignment="1" applyProtection="1">
      <alignment horizontal="left" indent="3"/>
      <protection locked="0"/>
    </xf>
    <xf numFmtId="168" fontId="12" fillId="2" borderId="11" xfId="1" applyNumberFormat="1" applyFont="1" applyFill="1" applyBorder="1" applyAlignment="1" applyProtection="1">
      <alignment horizontal="center" vertical="center"/>
    </xf>
    <xf numFmtId="168" fontId="12" fillId="2" borderId="12" xfId="1" applyNumberFormat="1" applyFont="1" applyFill="1" applyBorder="1" applyAlignment="1" applyProtection="1">
      <alignment horizontal="center" vertical="center"/>
    </xf>
    <xf numFmtId="0" fontId="16" fillId="4" borderId="15" xfId="0" applyFont="1" applyFill="1" applyBorder="1" applyAlignment="1" applyProtection="1">
      <alignment horizontal="center"/>
    </xf>
    <xf numFmtId="0" fontId="16" fillId="4" borderId="16" xfId="0" applyFont="1" applyFill="1" applyBorder="1" applyAlignment="1" applyProtection="1">
      <alignment horizontal="center"/>
    </xf>
    <xf numFmtId="0" fontId="16" fillId="4" borderId="17" xfId="0" applyFont="1" applyFill="1" applyBorder="1" applyAlignment="1" applyProtection="1">
      <alignment horizontal="center"/>
    </xf>
    <xf numFmtId="0" fontId="18" fillId="2" borderId="0" xfId="0" applyFont="1" applyFill="1" applyAlignment="1">
      <alignment horizontal="center"/>
    </xf>
    <xf numFmtId="0" fontId="11" fillId="2" borderId="0" xfId="0" applyFont="1" applyFill="1" applyAlignment="1">
      <alignment horizontal="center"/>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166" fontId="0" fillId="3" borderId="10" xfId="0" applyNumberFormat="1" applyFill="1" applyBorder="1" applyAlignment="1" applyProtection="1">
      <alignment horizontal="center" vertical="center"/>
      <protection locked="0"/>
    </xf>
    <xf numFmtId="0" fontId="12" fillId="2" borderId="0" xfId="0" applyFont="1" applyFill="1" applyAlignment="1" applyProtection="1">
      <alignment horizontal="left" vertical="center" wrapText="1"/>
    </xf>
    <xf numFmtId="0" fontId="13" fillId="2" borderId="0" xfId="0" applyFont="1" applyFill="1" applyAlignment="1" applyProtection="1">
      <alignment horizontal="left" vertical="center" wrapText="1"/>
    </xf>
    <xf numFmtId="0" fontId="15" fillId="4" borderId="14" xfId="0" applyFont="1" applyFill="1" applyBorder="1" applyAlignment="1" applyProtection="1">
      <alignment horizontal="center" wrapText="1"/>
    </xf>
    <xf numFmtId="0" fontId="15" fillId="4" borderId="14" xfId="0" applyFont="1" applyFill="1" applyBorder="1" applyAlignment="1" applyProtection="1">
      <alignment horizontal="center"/>
    </xf>
    <xf numFmtId="0" fontId="4" fillId="2" borderId="0" xfId="0" applyFont="1" applyFill="1" applyAlignment="1">
      <alignment horizontal="left" wrapText="1"/>
    </xf>
    <xf numFmtId="164" fontId="0" fillId="3" borderId="3" xfId="1" applyNumberFormat="1" applyFont="1" applyFill="1" applyBorder="1" applyProtection="1">
      <protection locked="0"/>
    </xf>
    <xf numFmtId="164" fontId="0" fillId="3" borderId="0" xfId="1" applyNumberFormat="1" applyFont="1" applyFill="1" applyBorder="1" applyProtection="1">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6276975</xdr:colOff>
      <xdr:row>0</xdr:row>
      <xdr:rowOff>133350</xdr:rowOff>
    </xdr:from>
    <xdr:to>
      <xdr:col>1</xdr:col>
      <xdr:colOff>7115176</xdr:colOff>
      <xdr:row>3</xdr:row>
      <xdr:rowOff>112953</xdr:rowOff>
    </xdr:to>
    <xdr:pic>
      <xdr:nvPicPr>
        <xdr:cNvPr id="3" name="Picture 2">
          <a:extLst>
            <a:ext uri="{FF2B5EF4-FFF2-40B4-BE49-F238E27FC236}">
              <a16:creationId xmlns:a16="http://schemas.microsoft.com/office/drawing/2014/main" id="{B9FD29A6-53DB-46E4-8898-0FEECB814C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6575" y="133350"/>
          <a:ext cx="838201" cy="608253"/>
        </a:xfrm>
        <a:prstGeom prst="rect">
          <a:avLst/>
        </a:prstGeom>
      </xdr:spPr>
    </xdr:pic>
    <xdr:clientData/>
  </xdr:twoCellAnchor>
  <xdr:twoCellAnchor editAs="oneCell">
    <xdr:from>
      <xdr:col>0</xdr:col>
      <xdr:colOff>276225</xdr:colOff>
      <xdr:row>0</xdr:row>
      <xdr:rowOff>0</xdr:rowOff>
    </xdr:from>
    <xdr:to>
      <xdr:col>1</xdr:col>
      <xdr:colOff>1852613</xdr:colOff>
      <xdr:row>4</xdr:row>
      <xdr:rowOff>28575</xdr:rowOff>
    </xdr:to>
    <xdr:pic>
      <xdr:nvPicPr>
        <xdr:cNvPr id="11" name="Picture 10">
          <a:extLst>
            <a:ext uri="{FF2B5EF4-FFF2-40B4-BE49-F238E27FC236}">
              <a16:creationId xmlns:a16="http://schemas.microsoft.com/office/drawing/2014/main" id="{47FD9004-BC80-4592-90E6-C7A3EF294F2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6225" y="0"/>
          <a:ext cx="2185988" cy="971550"/>
        </a:xfrm>
        <a:prstGeom prst="rect">
          <a:avLst/>
        </a:prstGeom>
      </xdr:spPr>
    </xdr:pic>
    <xdr:clientData/>
  </xdr:twoCellAnchor>
  <xdr:oneCellAnchor>
    <xdr:from>
      <xdr:col>1</xdr:col>
      <xdr:colOff>1200150</xdr:colOff>
      <xdr:row>2</xdr:row>
      <xdr:rowOff>219075</xdr:rowOff>
    </xdr:from>
    <xdr:ext cx="5138651" cy="374141"/>
    <xdr:sp macro="" textlink="">
      <xdr:nvSpPr>
        <xdr:cNvPr id="12" name="TextBox 11">
          <a:extLst>
            <a:ext uri="{FF2B5EF4-FFF2-40B4-BE49-F238E27FC236}">
              <a16:creationId xmlns:a16="http://schemas.microsoft.com/office/drawing/2014/main" id="{201AEAAD-39B0-40AD-B387-970B59EED3DC}"/>
            </a:ext>
          </a:extLst>
        </xdr:cNvPr>
        <xdr:cNvSpPr txBox="1"/>
      </xdr:nvSpPr>
      <xdr:spPr>
        <a:xfrm>
          <a:off x="1809750" y="609600"/>
          <a:ext cx="513865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t>Public Revenue Loss Calculator - for California Cities</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1</xdr:row>
      <xdr:rowOff>28575</xdr:rowOff>
    </xdr:from>
    <xdr:to>
      <xdr:col>10</xdr:col>
      <xdr:colOff>385763</xdr:colOff>
      <xdr:row>5</xdr:row>
      <xdr:rowOff>76200</xdr:rowOff>
    </xdr:to>
    <xdr:pic>
      <xdr:nvPicPr>
        <xdr:cNvPr id="4" name="Picture 3">
          <a:extLst>
            <a:ext uri="{FF2B5EF4-FFF2-40B4-BE49-F238E27FC236}">
              <a16:creationId xmlns:a16="http://schemas.microsoft.com/office/drawing/2014/main" id="{17082ED6-E7E3-47A0-9394-8DDF57F55F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57975" y="228600"/>
          <a:ext cx="2185988" cy="971550"/>
        </a:xfrm>
        <a:prstGeom prst="rect">
          <a:avLst/>
        </a:prstGeom>
      </xdr:spPr>
    </xdr:pic>
    <xdr:clientData/>
  </xdr:twoCellAnchor>
  <xdr:twoCellAnchor editAs="oneCell">
    <xdr:from>
      <xdr:col>10</xdr:col>
      <xdr:colOff>333375</xdr:colOff>
      <xdr:row>1</xdr:row>
      <xdr:rowOff>66675</xdr:rowOff>
    </xdr:from>
    <xdr:to>
      <xdr:col>12</xdr:col>
      <xdr:colOff>154793</xdr:colOff>
      <xdr:row>4</xdr:row>
      <xdr:rowOff>66675</xdr:rowOff>
    </xdr:to>
    <xdr:pic>
      <xdr:nvPicPr>
        <xdr:cNvPr id="6" name="Picture 5">
          <a:extLst>
            <a:ext uri="{FF2B5EF4-FFF2-40B4-BE49-F238E27FC236}">
              <a16:creationId xmlns:a16="http://schemas.microsoft.com/office/drawing/2014/main" id="{C335A7A2-C026-40A1-9769-4D33CC9780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91575" y="266700"/>
          <a:ext cx="1040618"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BAF7A-4AE5-4127-860C-3FF29FE821ED}">
  <dimension ref="B1:B13"/>
  <sheetViews>
    <sheetView showGridLines="0" showRowColHeaders="0" tabSelected="1" topLeftCell="B1" zoomScale="115" workbookViewId="0">
      <selection activeCell="B6" sqref="B6"/>
    </sheetView>
  </sheetViews>
  <sheetFormatPr defaultColWidth="9.1328125" defaultRowHeight="14.25" x14ac:dyDescent="0.45"/>
  <cols>
    <col min="1" max="1" width="9.1328125" style="1"/>
    <col min="2" max="2" width="110.3984375" style="1" customWidth="1"/>
    <col min="3" max="16384" width="9.1328125" style="1"/>
  </cols>
  <sheetData>
    <row r="1" spans="2:2" ht="12" customHeight="1" x14ac:dyDescent="0.45"/>
    <row r="2" spans="2:2" ht="18.75" customHeight="1" x14ac:dyDescent="0.55000000000000004">
      <c r="B2" s="56" t="s">
        <v>61</v>
      </c>
    </row>
    <row r="3" spans="2:2" ht="18" x14ac:dyDescent="0.55000000000000004">
      <c r="B3" s="56" t="s">
        <v>62</v>
      </c>
    </row>
    <row r="4" spans="2:2" ht="24.75" customHeight="1" x14ac:dyDescent="0.7">
      <c r="B4" s="55"/>
    </row>
    <row r="5" spans="2:2" x14ac:dyDescent="0.45">
      <c r="B5" s="69" t="s">
        <v>119</v>
      </c>
    </row>
    <row r="6" spans="2:2" x14ac:dyDescent="0.45">
      <c r="B6" s="67"/>
    </row>
    <row r="7" spans="2:2" ht="313.5" x14ac:dyDescent="0.45">
      <c r="B7" s="68" t="s">
        <v>115</v>
      </c>
    </row>
    <row r="9" spans="2:2" ht="171" x14ac:dyDescent="0.45">
      <c r="B9" s="78" t="s">
        <v>118</v>
      </c>
    </row>
    <row r="11" spans="2:2" ht="42.75" x14ac:dyDescent="0.45">
      <c r="B11" s="78" t="s">
        <v>117</v>
      </c>
    </row>
    <row r="13" spans="2:2" ht="42.75" x14ac:dyDescent="0.45">
      <c r="B13" s="78" t="s">
        <v>121</v>
      </c>
    </row>
  </sheetData>
  <sheetProtection algorithmName="SHA-512" hashValue="DfEPxljhOtejA7yIbAEdfvIEiMTHjHNqxCBzM9djGfXFu/hfYlB/GYHEPvFEOq+AFz91p+ghE8AClt86fGAXjg==" saltValue="CmBuAQO7SoE7Y4NtGvRllQ==" spinCount="100000" sheet="1" objects="1" scenarios="1"/>
  <pageMargins left="0.7" right="0.7" top="0.75" bottom="0.75" header="0.3" footer="0.3"/>
  <pageSetup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238CE-B347-4849-8B98-E2B70CD16A2B}">
  <dimension ref="B1:M42"/>
  <sheetViews>
    <sheetView showGridLines="0" showRowColHeaders="0" topLeftCell="A12" workbookViewId="0">
      <selection activeCell="C6" sqref="C6:G6"/>
    </sheetView>
  </sheetViews>
  <sheetFormatPr defaultColWidth="9.1328125" defaultRowHeight="14.25" x14ac:dyDescent="0.45"/>
  <cols>
    <col min="1" max="1" width="9.1328125" style="1"/>
    <col min="2" max="2" width="30.1328125" style="1" customWidth="1"/>
    <col min="3" max="3" width="8.59765625" style="1" customWidth="1"/>
    <col min="4" max="4" width="16.73046875" style="1" customWidth="1"/>
    <col min="5" max="5" width="1.3984375" style="1" customWidth="1"/>
    <col min="6" max="7" width="16.73046875" style="1" customWidth="1"/>
    <col min="8" max="16384" width="9.1328125" style="1"/>
  </cols>
  <sheetData>
    <row r="1" spans="2:13" ht="15.75" x14ac:dyDescent="0.5">
      <c r="B1" s="86" t="s">
        <v>61</v>
      </c>
      <c r="C1" s="86"/>
      <c r="D1" s="86"/>
      <c r="E1" s="86"/>
      <c r="F1" s="86"/>
      <c r="G1" s="86"/>
    </row>
    <row r="2" spans="2:13" ht="15.75" x14ac:dyDescent="0.5">
      <c r="B2" s="86" t="s">
        <v>62</v>
      </c>
      <c r="C2" s="86"/>
      <c r="D2" s="86"/>
      <c r="E2" s="86"/>
      <c r="F2" s="86"/>
      <c r="G2" s="86"/>
    </row>
    <row r="3" spans="2:13" ht="21" x14ac:dyDescent="0.65">
      <c r="B3" s="87" t="s">
        <v>63</v>
      </c>
      <c r="C3" s="87"/>
      <c r="D3" s="87"/>
      <c r="E3" s="87"/>
      <c r="F3" s="87"/>
      <c r="G3" s="87"/>
    </row>
    <row r="4" spans="2:13" ht="21" x14ac:dyDescent="0.65">
      <c r="B4" s="32"/>
      <c r="D4" s="69" t="str">
        <f>+Intro!B5</f>
        <v>V3.0 Fund Basis (Modified Accural)</v>
      </c>
    </row>
    <row r="5" spans="2:13" x14ac:dyDescent="0.45">
      <c r="B5" s="34" t="s">
        <v>64</v>
      </c>
      <c r="C5" s="88"/>
      <c r="D5" s="88"/>
      <c r="E5" s="88"/>
      <c r="F5" s="88"/>
      <c r="G5" s="88"/>
    </row>
    <row r="6" spans="2:13" x14ac:dyDescent="0.45">
      <c r="B6" s="34" t="s">
        <v>65</v>
      </c>
      <c r="C6" s="89"/>
      <c r="D6" s="90"/>
      <c r="E6" s="90"/>
      <c r="F6" s="90"/>
      <c r="G6" s="91"/>
    </row>
    <row r="7" spans="2:13" x14ac:dyDescent="0.45">
      <c r="B7" s="34" t="s">
        <v>79</v>
      </c>
      <c r="C7" s="92"/>
      <c r="D7" s="92"/>
      <c r="E7" s="92"/>
      <c r="F7" s="92"/>
      <c r="G7" s="92"/>
    </row>
    <row r="9" spans="2:13" ht="42" customHeight="1" x14ac:dyDescent="0.45">
      <c r="B9" s="93" t="s">
        <v>66</v>
      </c>
      <c r="C9" s="93"/>
      <c r="D9" s="93"/>
      <c r="E9" s="36"/>
      <c r="F9" s="37">
        <f>+ActualRevenues!F10</f>
        <v>1</v>
      </c>
      <c r="G9" s="45" t="s">
        <v>105</v>
      </c>
    </row>
    <row r="10" spans="2:13" x14ac:dyDescent="0.45">
      <c r="B10" s="38"/>
      <c r="C10" s="38"/>
      <c r="D10" s="38"/>
      <c r="E10" s="38"/>
      <c r="F10" s="38"/>
      <c r="G10" s="38"/>
    </row>
    <row r="11" spans="2:13" ht="42" customHeight="1" x14ac:dyDescent="0.45">
      <c r="B11" s="94" t="s">
        <v>67</v>
      </c>
      <c r="C11" s="93"/>
      <c r="D11" s="93"/>
      <c r="E11" s="36"/>
      <c r="F11" s="77">
        <f>IF(ActualRevenues!$F$12&gt;0.041,ActualRevenues!$F$12,0.041)</f>
        <v>4.1000000000000002E-2</v>
      </c>
      <c r="G11" s="45" t="s">
        <v>104</v>
      </c>
    </row>
    <row r="12" spans="2:13" x14ac:dyDescent="0.45">
      <c r="B12" s="38"/>
      <c r="C12" s="38"/>
      <c r="D12" s="38"/>
      <c r="E12" s="38"/>
      <c r="F12" s="38"/>
      <c r="G12" s="38"/>
    </row>
    <row r="13" spans="2:13" ht="42" customHeight="1" x14ac:dyDescent="0.45">
      <c r="B13" s="94" t="s">
        <v>68</v>
      </c>
      <c r="C13" s="93"/>
      <c r="D13" s="93"/>
      <c r="E13" s="36"/>
      <c r="F13" s="35">
        <v>43646</v>
      </c>
      <c r="G13" s="38"/>
    </row>
    <row r="14" spans="2:13" ht="14.65" thickBot="1" x14ac:dyDescent="0.5">
      <c r="B14" s="38"/>
      <c r="C14" s="38"/>
      <c r="D14" s="38"/>
      <c r="E14" s="38"/>
      <c r="F14" s="38"/>
      <c r="G14" s="38"/>
    </row>
    <row r="15" spans="2:13" ht="16.149999999999999" thickTop="1" x14ac:dyDescent="0.5">
      <c r="B15" s="83" t="s">
        <v>78</v>
      </c>
      <c r="C15" s="84"/>
      <c r="D15" s="84"/>
      <c r="E15" s="84"/>
      <c r="F15" s="84"/>
      <c r="G15" s="85"/>
      <c r="H15" s="45" t="s">
        <v>81</v>
      </c>
    </row>
    <row r="16" spans="2:13" s="33" customFormat="1" ht="28.5" x14ac:dyDescent="0.45">
      <c r="B16" s="39" t="s">
        <v>75</v>
      </c>
      <c r="C16" s="40" t="s">
        <v>70</v>
      </c>
      <c r="D16" s="40" t="s">
        <v>69</v>
      </c>
      <c r="E16" s="95" t="s">
        <v>76</v>
      </c>
      <c r="F16" s="96"/>
      <c r="G16" s="41" t="s">
        <v>77</v>
      </c>
      <c r="H16" s="70" t="s">
        <v>110</v>
      </c>
      <c r="M16" s="1"/>
    </row>
    <row r="17" spans="2:8" s="33" customFormat="1" ht="13.15" x14ac:dyDescent="0.4">
      <c r="B17" s="42" t="s">
        <v>71</v>
      </c>
      <c r="C17" s="43">
        <v>18</v>
      </c>
      <c r="D17" s="75">
        <f>+$F$9*(1+$F$11)^($C17/12)</f>
        <v>1.0621261323402225</v>
      </c>
      <c r="E17" s="81">
        <f>+ActualRevenues!H10+ActualRevenues!J10</f>
        <v>1</v>
      </c>
      <c r="F17" s="82"/>
      <c r="G17" s="76">
        <f>+E17-D17</f>
        <v>-6.2126132340222462E-2</v>
      </c>
    </row>
    <row r="18" spans="2:8" s="33" customFormat="1" x14ac:dyDescent="0.45">
      <c r="B18" s="42" t="s">
        <v>72</v>
      </c>
      <c r="C18" s="43">
        <v>30</v>
      </c>
      <c r="D18" s="75">
        <f t="shared" ref="D18:D20" si="0">+$F$9*(1+$F$11)^($C18/12)</f>
        <v>1.1056733037661715</v>
      </c>
      <c r="E18" s="81">
        <f>+ActualRevenues!K10+ActualRevenues!M10</f>
        <v>1</v>
      </c>
      <c r="F18" s="82"/>
      <c r="G18" s="76">
        <f t="shared" ref="G18:G20" si="1">+E18-D18</f>
        <v>-0.10567330376617146</v>
      </c>
      <c r="H18" s="1"/>
    </row>
    <row r="19" spans="2:8" s="33" customFormat="1" x14ac:dyDescent="0.45">
      <c r="B19" s="42" t="s">
        <v>73</v>
      </c>
      <c r="C19" s="43">
        <v>42</v>
      </c>
      <c r="D19" s="75">
        <f t="shared" si="0"/>
        <v>1.1510059092205844</v>
      </c>
      <c r="E19" s="81">
        <f>+ActualRevenues!N10+ActualRevenues!P10</f>
        <v>1</v>
      </c>
      <c r="F19" s="82"/>
      <c r="G19" s="76">
        <f t="shared" si="1"/>
        <v>-0.15100590922058443</v>
      </c>
      <c r="H19" s="1"/>
    </row>
    <row r="20" spans="2:8" s="33" customFormat="1" x14ac:dyDescent="0.45">
      <c r="B20" s="42" t="s">
        <v>74</v>
      </c>
      <c r="C20" s="43">
        <v>54</v>
      </c>
      <c r="D20" s="75">
        <f t="shared" si="0"/>
        <v>1.1981971514986283</v>
      </c>
      <c r="E20" s="81">
        <f>+ActualRevenues!Q10+ActualRevenues!S10</f>
        <v>1</v>
      </c>
      <c r="F20" s="82"/>
      <c r="G20" s="76">
        <f t="shared" si="1"/>
        <v>-0.19819715149862827</v>
      </c>
      <c r="H20" s="1"/>
    </row>
    <row r="21" spans="2:8" s="33" customFormat="1" x14ac:dyDescent="0.45">
      <c r="B21" s="38"/>
      <c r="C21" s="44"/>
      <c r="D21" s="44"/>
      <c r="E21" s="44"/>
      <c r="F21" s="1"/>
      <c r="G21" s="1"/>
      <c r="H21" s="1"/>
    </row>
    <row r="22" spans="2:8" s="33" customFormat="1" x14ac:dyDescent="0.45">
      <c r="B22" s="44"/>
      <c r="C22" s="44"/>
      <c r="D22" s="44"/>
      <c r="E22" s="44"/>
      <c r="F22" s="44"/>
      <c r="G22" s="44"/>
      <c r="H22" s="1"/>
    </row>
    <row r="23" spans="2:8" s="33" customFormat="1" x14ac:dyDescent="0.45">
      <c r="H23" s="1"/>
    </row>
    <row r="24" spans="2:8" s="33" customFormat="1" ht="15.75" x14ac:dyDescent="0.5">
      <c r="B24" s="23" t="s">
        <v>80</v>
      </c>
      <c r="H24" s="1"/>
    </row>
    <row r="25" spans="2:8" s="33" customFormat="1" x14ac:dyDescent="0.45">
      <c r="H25" s="1"/>
    </row>
    <row r="26" spans="2:8" s="33" customFormat="1" x14ac:dyDescent="0.45">
      <c r="H26" s="1"/>
    </row>
    <row r="27" spans="2:8" s="33" customFormat="1" ht="13.15" x14ac:dyDescent="0.4"/>
    <row r="28" spans="2:8" s="33" customFormat="1" ht="13.15" x14ac:dyDescent="0.4"/>
    <row r="29" spans="2:8" s="33" customFormat="1" ht="13.15" x14ac:dyDescent="0.4"/>
    <row r="30" spans="2:8" s="33" customFormat="1" ht="13.15" x14ac:dyDescent="0.4"/>
    <row r="31" spans="2:8" s="33" customFormat="1" ht="13.15" x14ac:dyDescent="0.4"/>
    <row r="32" spans="2:8" s="33" customFormat="1" ht="13.15" x14ac:dyDescent="0.4"/>
    <row r="33" s="33" customFormat="1" ht="13.15" x14ac:dyDescent="0.4"/>
    <row r="34" s="33" customFormat="1" ht="13.15" x14ac:dyDescent="0.4"/>
    <row r="35" s="33" customFormat="1" ht="13.15" x14ac:dyDescent="0.4"/>
    <row r="36" s="33" customFormat="1" ht="13.15" x14ac:dyDescent="0.4"/>
    <row r="37" s="33" customFormat="1" ht="13.15" x14ac:dyDescent="0.4"/>
    <row r="38" s="33" customFormat="1" ht="13.15" x14ac:dyDescent="0.4"/>
    <row r="39" s="33" customFormat="1" ht="13.15" x14ac:dyDescent="0.4"/>
    <row r="40" s="33" customFormat="1" ht="13.15" x14ac:dyDescent="0.4"/>
    <row r="41" s="33" customFormat="1" ht="13.15" x14ac:dyDescent="0.4"/>
    <row r="42" s="33" customFormat="1" ht="13.15" x14ac:dyDescent="0.4"/>
  </sheetData>
  <sheetProtection selectLockedCells="1"/>
  <mergeCells count="15">
    <mergeCell ref="E19:F19"/>
    <mergeCell ref="E20:F20"/>
    <mergeCell ref="B15:G15"/>
    <mergeCell ref="B1:G1"/>
    <mergeCell ref="B2:G2"/>
    <mergeCell ref="B3:G3"/>
    <mergeCell ref="C5:G5"/>
    <mergeCell ref="C6:G6"/>
    <mergeCell ref="C7:G7"/>
    <mergeCell ref="E17:F17"/>
    <mergeCell ref="E18:F18"/>
    <mergeCell ref="B9:D9"/>
    <mergeCell ref="B11:D11"/>
    <mergeCell ref="B13:D13"/>
    <mergeCell ref="E16:F16"/>
  </mergeCells>
  <phoneticPr fontId="14" type="noConversion"/>
  <pageMargins left="0.7" right="0.7" top="0.75" bottom="0.75" header="0.3" footer="0.3"/>
  <pageSetup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D3537-8D09-46CE-9765-618E43C067B8}">
  <dimension ref="A1:BZ315"/>
  <sheetViews>
    <sheetView zoomScale="75" zoomScaleNormal="75" workbookViewId="0">
      <selection activeCell="E18" sqref="E18"/>
    </sheetView>
  </sheetViews>
  <sheetFormatPr defaultRowHeight="14.25" x14ac:dyDescent="0.45"/>
  <cols>
    <col min="2" max="2" width="32" customWidth="1"/>
    <col min="3" max="19" width="14.265625" customWidth="1"/>
    <col min="20" max="78" width="9.1328125" style="1"/>
  </cols>
  <sheetData>
    <row r="1" spans="1:78" s="1" customFormat="1" ht="18" x14ac:dyDescent="0.55000000000000004">
      <c r="B1" s="2" t="s">
        <v>60</v>
      </c>
      <c r="C1" s="23"/>
      <c r="D1" s="2"/>
      <c r="E1" s="2"/>
    </row>
    <row r="2" spans="1:78" s="1" customFormat="1" ht="29.1" customHeight="1" x14ac:dyDescent="0.45">
      <c r="B2" s="97" t="s">
        <v>1</v>
      </c>
      <c r="C2" s="97"/>
      <c r="D2" s="97"/>
      <c r="E2" s="97"/>
      <c r="F2" s="97"/>
      <c r="G2" s="97"/>
      <c r="H2" s="97"/>
      <c r="I2" s="97"/>
      <c r="J2" s="97"/>
      <c r="K2" s="97"/>
      <c r="L2" s="97"/>
      <c r="M2" s="97"/>
      <c r="N2" s="97"/>
      <c r="O2" s="97"/>
      <c r="P2" s="97"/>
    </row>
    <row r="3" spans="1:78" s="1" customFormat="1" ht="14.65" thickBot="1" x14ac:dyDescent="0.5">
      <c r="B3" s="3" t="s">
        <v>2</v>
      </c>
      <c r="C3" s="3"/>
      <c r="D3" s="3"/>
      <c r="E3" s="3"/>
    </row>
    <row r="4" spans="1:78" s="4" customFormat="1" ht="43.15" thickTop="1" x14ac:dyDescent="0.45">
      <c r="A4"/>
      <c r="C4" s="5" t="s">
        <v>3</v>
      </c>
      <c r="D4" s="5" t="s">
        <v>4</v>
      </c>
      <c r="E4" s="5" t="s">
        <v>5</v>
      </c>
      <c r="F4" s="5" t="s">
        <v>6</v>
      </c>
      <c r="G4" s="6" t="s">
        <v>7</v>
      </c>
      <c r="H4" s="6" t="s">
        <v>8</v>
      </c>
      <c r="I4" s="5" t="s">
        <v>9</v>
      </c>
      <c r="J4" s="6" t="s">
        <v>10</v>
      </c>
      <c r="K4" s="6" t="s">
        <v>11</v>
      </c>
      <c r="L4" s="5" t="s">
        <v>12</v>
      </c>
      <c r="M4" s="6" t="s">
        <v>13</v>
      </c>
      <c r="N4" s="6" t="s">
        <v>14</v>
      </c>
      <c r="O4" s="5" t="s">
        <v>15</v>
      </c>
      <c r="P4" s="6" t="s">
        <v>16</v>
      </c>
      <c r="Q4" s="6" t="s">
        <v>17</v>
      </c>
      <c r="R4" s="5" t="s">
        <v>18</v>
      </c>
      <c r="S4" s="6" t="s">
        <v>19</v>
      </c>
    </row>
    <row r="5" spans="1:78" s="1" customFormat="1" x14ac:dyDescent="0.45">
      <c r="A5"/>
      <c r="B5" s="16" t="s">
        <v>100</v>
      </c>
      <c r="C5" s="17">
        <f>+ActualRevsGovFunds!C49</f>
        <v>1</v>
      </c>
      <c r="D5" s="17">
        <f>+ActualRevsGovFunds!D49</f>
        <v>1</v>
      </c>
      <c r="E5" s="17">
        <f>+ActualRevsGovFunds!E49</f>
        <v>1</v>
      </c>
      <c r="F5" s="17">
        <f>+ActualRevsGovFunds!F49</f>
        <v>1</v>
      </c>
      <c r="G5" s="53">
        <f>+ActualRevsGovFunds!G49</f>
        <v>0.5</v>
      </c>
      <c r="H5" s="54">
        <f>+ActualRevsGovFunds!H49</f>
        <v>0.5</v>
      </c>
      <c r="I5" s="17">
        <f>+ActualRevsGovFunds!I49</f>
        <v>1</v>
      </c>
      <c r="J5" s="53">
        <f>+ActualRevsGovFunds!J49</f>
        <v>0.5</v>
      </c>
      <c r="K5" s="54">
        <f>+ActualRevsGovFunds!K49</f>
        <v>0.5</v>
      </c>
      <c r="L5" s="17">
        <f>+ActualRevsGovFunds!L49</f>
        <v>1</v>
      </c>
      <c r="M5" s="53">
        <f>+ActualRevsGovFunds!M49</f>
        <v>0.5</v>
      </c>
      <c r="N5" s="54">
        <f>+ActualRevsGovFunds!N49</f>
        <v>0.5</v>
      </c>
      <c r="O5" s="17">
        <f>+ActualRevsGovFunds!O49</f>
        <v>1</v>
      </c>
      <c r="P5" s="53">
        <f>+ActualRevsGovFunds!P49</f>
        <v>0.5</v>
      </c>
      <c r="Q5" s="54">
        <f>+ActualRevsGovFunds!Q49</f>
        <v>0.5</v>
      </c>
      <c r="R5" s="17">
        <f>+ActualRevsGovFunds!R49</f>
        <v>1</v>
      </c>
      <c r="S5" s="53">
        <f>+ActualRevsGovFunds!S49</f>
        <v>0.5</v>
      </c>
      <c r="T5" s="4"/>
      <c r="U5" s="4"/>
    </row>
    <row r="6" spans="1:78" s="1" customFormat="1" x14ac:dyDescent="0.45">
      <c r="A6"/>
      <c r="B6" s="31" t="s">
        <v>101</v>
      </c>
      <c r="C6" s="28">
        <f>-ActualRevsGovFunds!C50</f>
        <v>0</v>
      </c>
      <c r="D6" s="28">
        <f>-ActualRevsGovFunds!D50</f>
        <v>0</v>
      </c>
      <c r="E6" s="28">
        <f>-ActualRevsGovFunds!E50</f>
        <v>0</v>
      </c>
      <c r="F6" s="28">
        <f>-ActualRevsGovFunds!F50</f>
        <v>0</v>
      </c>
      <c r="G6" s="29">
        <f>-ActualRevsGovFunds!G50</f>
        <v>0</v>
      </c>
      <c r="H6" s="30">
        <f>-ActualRevsGovFunds!H50</f>
        <v>0</v>
      </c>
      <c r="I6" s="28">
        <f>-ActualRevsGovFunds!I50</f>
        <v>0</v>
      </c>
      <c r="J6" s="29">
        <f>-ActualRevsGovFunds!J50</f>
        <v>0</v>
      </c>
      <c r="K6" s="30">
        <f>-ActualRevsGovFunds!K50</f>
        <v>0</v>
      </c>
      <c r="L6" s="28">
        <f>-ActualRevsGovFunds!L50</f>
        <v>0</v>
      </c>
      <c r="M6" s="29">
        <f>-ActualRevsGovFunds!M50</f>
        <v>0</v>
      </c>
      <c r="N6" s="30">
        <f>-ActualRevsGovFunds!N50</f>
        <v>0</v>
      </c>
      <c r="O6" s="28">
        <f>-ActualRevsGovFunds!O50</f>
        <v>0</v>
      </c>
      <c r="P6" s="29">
        <f>-ActualRevsGovFunds!P50</f>
        <v>0</v>
      </c>
      <c r="Q6" s="30">
        <f>-ActualRevsGovFunds!Q50</f>
        <v>0</v>
      </c>
      <c r="R6" s="28">
        <f>-ActualRevsGovFunds!R50</f>
        <v>0</v>
      </c>
      <c r="S6" s="29">
        <f>-ActualRevsGovFunds!S50</f>
        <v>0</v>
      </c>
      <c r="T6" s="4"/>
      <c r="U6" s="4"/>
      <c r="BZ6"/>
    </row>
    <row r="7" spans="1:78" s="1" customFormat="1" x14ac:dyDescent="0.45">
      <c r="A7"/>
      <c r="B7" s="13" t="s">
        <v>102</v>
      </c>
      <c r="C7" s="28">
        <f>+ActualRevsPropFunds!C53</f>
        <v>0</v>
      </c>
      <c r="D7" s="28">
        <f>+ActualRevsPropFunds!D53</f>
        <v>0</v>
      </c>
      <c r="E7" s="28">
        <f>+ActualRevsPropFunds!E53</f>
        <v>0</v>
      </c>
      <c r="F7" s="28">
        <f>+ActualRevsPropFunds!F53</f>
        <v>0</v>
      </c>
      <c r="G7" s="29">
        <f>+ActualRevsPropFunds!G53</f>
        <v>0</v>
      </c>
      <c r="H7" s="30">
        <f>+ActualRevsPropFunds!H53</f>
        <v>0</v>
      </c>
      <c r="I7" s="28">
        <f>+ActualRevsPropFunds!I53</f>
        <v>0</v>
      </c>
      <c r="J7" s="29">
        <f>+ActualRevsPropFunds!J53</f>
        <v>0</v>
      </c>
      <c r="K7" s="30">
        <f>+ActualRevsPropFunds!K53</f>
        <v>0</v>
      </c>
      <c r="L7" s="28">
        <f>+ActualRevsPropFunds!L53</f>
        <v>0</v>
      </c>
      <c r="M7" s="29">
        <f>+ActualRevsPropFunds!M53</f>
        <v>0</v>
      </c>
      <c r="N7" s="30">
        <f>+ActualRevsPropFunds!N53</f>
        <v>0</v>
      </c>
      <c r="O7" s="28">
        <f>+ActualRevsPropFunds!O53</f>
        <v>0</v>
      </c>
      <c r="P7" s="29">
        <f>+ActualRevsPropFunds!P53</f>
        <v>0</v>
      </c>
      <c r="Q7" s="30">
        <f>+ActualRevsPropFunds!Q53</f>
        <v>0</v>
      </c>
      <c r="R7" s="28">
        <f>+ActualRevsPropFunds!R53</f>
        <v>0</v>
      </c>
      <c r="S7" s="29">
        <f>+ActualRevsPropFunds!S53</f>
        <v>0</v>
      </c>
      <c r="T7" s="4"/>
      <c r="U7" s="4"/>
      <c r="BZ7"/>
    </row>
    <row r="8" spans="1:78" s="1" customFormat="1" x14ac:dyDescent="0.45">
      <c r="A8"/>
      <c r="B8" s="13" t="s">
        <v>103</v>
      </c>
      <c r="C8" s="28">
        <f>-ActualRevsPropFunds!C54</f>
        <v>0</v>
      </c>
      <c r="D8" s="28">
        <f>-ActualRevsPropFunds!D54</f>
        <v>0</v>
      </c>
      <c r="E8" s="28">
        <f>-ActualRevsPropFunds!E54</f>
        <v>0</v>
      </c>
      <c r="F8" s="28">
        <f>-ActualRevsPropFunds!F54</f>
        <v>0</v>
      </c>
      <c r="G8" s="29">
        <f>-ActualRevsPropFunds!G54</f>
        <v>0</v>
      </c>
      <c r="H8" s="30">
        <f>-ActualRevsPropFunds!H54</f>
        <v>0</v>
      </c>
      <c r="I8" s="28">
        <f>-ActualRevsPropFunds!I54</f>
        <v>0</v>
      </c>
      <c r="J8" s="29">
        <f>-ActualRevsPropFunds!J54</f>
        <v>0</v>
      </c>
      <c r="K8" s="30">
        <f>-ActualRevsPropFunds!K54</f>
        <v>0</v>
      </c>
      <c r="L8" s="28">
        <f>-ActualRevsPropFunds!L54</f>
        <v>0</v>
      </c>
      <c r="M8" s="29">
        <f>-ActualRevsPropFunds!M54</f>
        <v>0</v>
      </c>
      <c r="N8" s="30">
        <f>-ActualRevsPropFunds!N54</f>
        <v>0</v>
      </c>
      <c r="O8" s="28">
        <f>-ActualRevsPropFunds!O54</f>
        <v>0</v>
      </c>
      <c r="P8" s="29">
        <f>-ActualRevsPropFunds!P54</f>
        <v>0</v>
      </c>
      <c r="Q8" s="30">
        <f>-ActualRevsPropFunds!Q54</f>
        <v>0</v>
      </c>
      <c r="R8" s="28">
        <f>-ActualRevsPropFunds!R54</f>
        <v>0</v>
      </c>
      <c r="S8" s="29">
        <f>-ActualRevsPropFunds!S54</f>
        <v>0</v>
      </c>
      <c r="T8" s="4"/>
      <c r="U8" s="4"/>
      <c r="BZ8"/>
    </row>
    <row r="9" spans="1:78" s="1" customFormat="1" x14ac:dyDescent="0.45">
      <c r="A9"/>
      <c r="B9" s="13"/>
      <c r="C9" s="17"/>
      <c r="D9" s="17"/>
      <c r="E9" s="17"/>
      <c r="F9" s="17"/>
      <c r="G9" s="18"/>
      <c r="H9" s="18"/>
      <c r="I9" s="17"/>
      <c r="J9" s="18"/>
      <c r="K9" s="18"/>
      <c r="L9" s="17"/>
      <c r="M9" s="18"/>
      <c r="N9" s="18"/>
      <c r="O9" s="17"/>
      <c r="P9" s="18"/>
      <c r="Q9" s="18"/>
      <c r="R9" s="17"/>
      <c r="S9" s="18"/>
      <c r="T9" s="4"/>
      <c r="U9" s="4"/>
    </row>
    <row r="10" spans="1:78" s="1" customFormat="1" ht="16.149999999999999" thickBot="1" x14ac:dyDescent="0.55000000000000004">
      <c r="A10"/>
      <c r="B10" s="19" t="s">
        <v>55</v>
      </c>
      <c r="C10" s="52">
        <f t="shared" ref="C10:S10" si="0">SUM(C5:C9)</f>
        <v>1</v>
      </c>
      <c r="D10" s="52">
        <f t="shared" si="0"/>
        <v>1</v>
      </c>
      <c r="E10" s="52">
        <f t="shared" si="0"/>
        <v>1</v>
      </c>
      <c r="F10" s="52">
        <f t="shared" si="0"/>
        <v>1</v>
      </c>
      <c r="G10" s="29">
        <f t="shared" si="0"/>
        <v>0.5</v>
      </c>
      <c r="H10" s="30">
        <f t="shared" si="0"/>
        <v>0.5</v>
      </c>
      <c r="I10" s="52">
        <f t="shared" si="0"/>
        <v>1</v>
      </c>
      <c r="J10" s="29">
        <f t="shared" si="0"/>
        <v>0.5</v>
      </c>
      <c r="K10" s="30">
        <f t="shared" si="0"/>
        <v>0.5</v>
      </c>
      <c r="L10" s="52">
        <f t="shared" si="0"/>
        <v>1</v>
      </c>
      <c r="M10" s="29">
        <f t="shared" si="0"/>
        <v>0.5</v>
      </c>
      <c r="N10" s="30">
        <f t="shared" si="0"/>
        <v>0.5</v>
      </c>
      <c r="O10" s="52">
        <f t="shared" si="0"/>
        <v>1</v>
      </c>
      <c r="P10" s="29">
        <f t="shared" si="0"/>
        <v>0.5</v>
      </c>
      <c r="Q10" s="30">
        <f t="shared" si="0"/>
        <v>0.5</v>
      </c>
      <c r="R10" s="52">
        <f t="shared" si="0"/>
        <v>1</v>
      </c>
      <c r="S10" s="29">
        <f t="shared" si="0"/>
        <v>0.5</v>
      </c>
      <c r="T10" s="4"/>
      <c r="U10" s="4"/>
    </row>
    <row r="11" spans="1:78" s="1" customFormat="1" ht="15" thickTop="1" thickBot="1" x14ac:dyDescent="0.5">
      <c r="A11"/>
      <c r="B11" s="21" t="s">
        <v>56</v>
      </c>
      <c r="D11" s="71">
        <f>+(D10-C10)/C10</f>
        <v>0</v>
      </c>
      <c r="E11" s="71">
        <f>+(E10-D10)/D10</f>
        <v>0</v>
      </c>
      <c r="F11" s="71">
        <f>+(F10-E10)/E10</f>
        <v>0</v>
      </c>
      <c r="G11" s="18"/>
      <c r="H11" s="18"/>
      <c r="I11" s="18"/>
      <c r="J11" s="18"/>
      <c r="K11" s="18"/>
      <c r="L11" s="18"/>
      <c r="M11" s="18"/>
      <c r="N11" s="18"/>
      <c r="O11" s="18"/>
      <c r="P11" s="18"/>
      <c r="Q11" s="18"/>
      <c r="R11" s="18"/>
      <c r="S11" s="18"/>
      <c r="T11" s="4"/>
      <c r="U11" s="4"/>
    </row>
    <row r="12" spans="1:78" s="1" customFormat="1" ht="14.65" thickBot="1" x14ac:dyDescent="0.5">
      <c r="D12" s="72"/>
      <c r="E12" s="73" t="s">
        <v>57</v>
      </c>
      <c r="F12" s="74">
        <f>((1+$D$11)+(1+$E$11)+(1+$F$11))/3-1</f>
        <v>0</v>
      </c>
      <c r="T12" s="4"/>
      <c r="U12" s="4"/>
    </row>
    <row r="13" spans="1:78" s="1" customFormat="1" x14ac:dyDescent="0.45">
      <c r="T13" s="4"/>
      <c r="U13" s="4"/>
    </row>
    <row r="14" spans="1:78" s="1" customFormat="1" x14ac:dyDescent="0.45">
      <c r="T14" s="4"/>
      <c r="U14" s="4"/>
    </row>
    <row r="15" spans="1:78" s="1" customFormat="1" x14ac:dyDescent="0.45">
      <c r="T15" s="4"/>
      <c r="U15" s="4"/>
    </row>
    <row r="16" spans="1:78" s="1" customFormat="1" x14ac:dyDescent="0.45">
      <c r="T16" s="4"/>
      <c r="U16" s="4"/>
    </row>
    <row r="17" spans="20:21" s="1" customFormat="1" x14ac:dyDescent="0.45">
      <c r="T17" s="4"/>
      <c r="U17" s="4"/>
    </row>
    <row r="18" spans="20:21" s="1" customFormat="1" x14ac:dyDescent="0.45">
      <c r="T18" s="4"/>
      <c r="U18" s="4"/>
    </row>
    <row r="19" spans="20:21" s="1" customFormat="1" x14ac:dyDescent="0.45">
      <c r="T19" s="4"/>
      <c r="U19" s="4"/>
    </row>
    <row r="20" spans="20:21" s="1" customFormat="1" x14ac:dyDescent="0.45">
      <c r="T20" s="4"/>
      <c r="U20" s="4"/>
    </row>
    <row r="21" spans="20:21" s="1" customFormat="1" x14ac:dyDescent="0.45"/>
    <row r="22" spans="20:21" s="1" customFormat="1" x14ac:dyDescent="0.45"/>
    <row r="23" spans="20:21" s="1" customFormat="1" x14ac:dyDescent="0.45"/>
    <row r="24" spans="20:21" s="1" customFormat="1" x14ac:dyDescent="0.45"/>
    <row r="25" spans="20:21" s="1" customFormat="1" x14ac:dyDescent="0.45"/>
    <row r="26" spans="20:21" s="1" customFormat="1" x14ac:dyDescent="0.45"/>
    <row r="27" spans="20:21" s="1" customFormat="1" x14ac:dyDescent="0.45"/>
    <row r="28" spans="20:21" s="1" customFormat="1" x14ac:dyDescent="0.45"/>
    <row r="29" spans="20:21" s="1" customFormat="1" x14ac:dyDescent="0.45"/>
    <row r="30" spans="20:21" s="1" customFormat="1" x14ac:dyDescent="0.45"/>
    <row r="31" spans="20:21" s="1" customFormat="1" x14ac:dyDescent="0.45"/>
    <row r="32" spans="20:21" s="1" customFormat="1" x14ac:dyDescent="0.45"/>
    <row r="33" s="1" customFormat="1" x14ac:dyDescent="0.45"/>
    <row r="34" s="1" customFormat="1" x14ac:dyDescent="0.45"/>
    <row r="35" s="1" customFormat="1" x14ac:dyDescent="0.45"/>
    <row r="36" s="1" customFormat="1" x14ac:dyDescent="0.45"/>
    <row r="37" s="1" customFormat="1" x14ac:dyDescent="0.45"/>
    <row r="38" s="1" customFormat="1" x14ac:dyDescent="0.45"/>
    <row r="39" s="1" customFormat="1" x14ac:dyDescent="0.45"/>
    <row r="40" s="1" customFormat="1" x14ac:dyDescent="0.45"/>
    <row r="41" s="1" customFormat="1" x14ac:dyDescent="0.45"/>
    <row r="42" s="1" customFormat="1" x14ac:dyDescent="0.45"/>
    <row r="43" s="1" customFormat="1" x14ac:dyDescent="0.45"/>
    <row r="44" s="1" customFormat="1" x14ac:dyDescent="0.45"/>
    <row r="45" s="1" customFormat="1" x14ac:dyDescent="0.45"/>
    <row r="46" s="1" customFormat="1" x14ac:dyDescent="0.45"/>
    <row r="47" s="1" customFormat="1" x14ac:dyDescent="0.45"/>
    <row r="48" s="1" customFormat="1" x14ac:dyDescent="0.45"/>
    <row r="49" s="1" customFormat="1" x14ac:dyDescent="0.45"/>
    <row r="50" s="1" customFormat="1" x14ac:dyDescent="0.45"/>
    <row r="51" s="1" customFormat="1" x14ac:dyDescent="0.45"/>
    <row r="52" s="1" customFormat="1" x14ac:dyDescent="0.45"/>
    <row r="53" s="1" customFormat="1" x14ac:dyDescent="0.45"/>
    <row r="54" s="1" customFormat="1" x14ac:dyDescent="0.45"/>
    <row r="55" s="1" customFormat="1" x14ac:dyDescent="0.45"/>
    <row r="56" s="1" customFormat="1" x14ac:dyDescent="0.45"/>
    <row r="57" s="1" customFormat="1" x14ac:dyDescent="0.45"/>
    <row r="58" s="1" customFormat="1" x14ac:dyDescent="0.45"/>
    <row r="59" s="1" customFormat="1" x14ac:dyDescent="0.45"/>
    <row r="60" s="1" customFormat="1" x14ac:dyDescent="0.45"/>
    <row r="61" s="1" customFormat="1" x14ac:dyDescent="0.45"/>
    <row r="62" s="1" customFormat="1" x14ac:dyDescent="0.45"/>
    <row r="63" s="1" customFormat="1" x14ac:dyDescent="0.45"/>
    <row r="64" s="1" customFormat="1" x14ac:dyDescent="0.45"/>
    <row r="65" s="1" customFormat="1" x14ac:dyDescent="0.45"/>
    <row r="66" s="1" customFormat="1" x14ac:dyDescent="0.45"/>
    <row r="67" s="1" customFormat="1" x14ac:dyDescent="0.45"/>
    <row r="68" s="1" customFormat="1" x14ac:dyDescent="0.45"/>
    <row r="69" s="1" customFormat="1" x14ac:dyDescent="0.45"/>
    <row r="70" s="1" customFormat="1" x14ac:dyDescent="0.45"/>
    <row r="71" s="1" customFormat="1" x14ac:dyDescent="0.45"/>
    <row r="72" s="1" customFormat="1" x14ac:dyDescent="0.45"/>
    <row r="73" s="1" customFormat="1" x14ac:dyDescent="0.45"/>
    <row r="74" s="1" customFormat="1" x14ac:dyDescent="0.45"/>
    <row r="75" s="1" customFormat="1" x14ac:dyDescent="0.45"/>
    <row r="76" s="1" customFormat="1" x14ac:dyDescent="0.45"/>
    <row r="77" s="1" customFormat="1" x14ac:dyDescent="0.45"/>
    <row r="78" s="1" customFormat="1" x14ac:dyDescent="0.45"/>
    <row r="79" s="1" customFormat="1" x14ac:dyDescent="0.45"/>
    <row r="80" s="1" customFormat="1" x14ac:dyDescent="0.45"/>
    <row r="81" s="1" customFormat="1" x14ac:dyDescent="0.45"/>
    <row r="82" s="1" customFormat="1" x14ac:dyDescent="0.45"/>
    <row r="83" s="1" customFormat="1" x14ac:dyDescent="0.45"/>
    <row r="84" s="1" customFormat="1" x14ac:dyDescent="0.45"/>
    <row r="85" s="1" customFormat="1" x14ac:dyDescent="0.45"/>
    <row r="86" s="1" customFormat="1" x14ac:dyDescent="0.45"/>
    <row r="87" s="1" customFormat="1" x14ac:dyDescent="0.45"/>
    <row r="88" s="1" customFormat="1" x14ac:dyDescent="0.45"/>
    <row r="89" s="1" customFormat="1" x14ac:dyDescent="0.45"/>
    <row r="90" s="1" customFormat="1" x14ac:dyDescent="0.45"/>
    <row r="91" s="1" customFormat="1" x14ac:dyDescent="0.45"/>
    <row r="92" s="1" customFormat="1" x14ac:dyDescent="0.45"/>
    <row r="93" s="1" customFormat="1" x14ac:dyDescent="0.45"/>
    <row r="94" s="1" customFormat="1" x14ac:dyDescent="0.45"/>
    <row r="95" s="1" customFormat="1" x14ac:dyDescent="0.45"/>
    <row r="96" s="1" customFormat="1" x14ac:dyDescent="0.45"/>
    <row r="97" s="1" customFormat="1" x14ac:dyDescent="0.45"/>
    <row r="98" s="1" customFormat="1" x14ac:dyDescent="0.45"/>
    <row r="99" s="1" customFormat="1" x14ac:dyDescent="0.45"/>
    <row r="100" s="1" customFormat="1" x14ac:dyDescent="0.45"/>
    <row r="101" s="1" customFormat="1" x14ac:dyDescent="0.45"/>
    <row r="102" s="1" customFormat="1" x14ac:dyDescent="0.45"/>
    <row r="103" s="1" customFormat="1" x14ac:dyDescent="0.45"/>
    <row r="104" s="1" customFormat="1" x14ac:dyDescent="0.45"/>
    <row r="105" s="1" customFormat="1" x14ac:dyDescent="0.45"/>
    <row r="106" s="1" customFormat="1" x14ac:dyDescent="0.45"/>
    <row r="107" s="1" customFormat="1" x14ac:dyDescent="0.45"/>
    <row r="108" s="1" customFormat="1" x14ac:dyDescent="0.45"/>
    <row r="109" s="1" customFormat="1" x14ac:dyDescent="0.45"/>
    <row r="110" s="1" customFormat="1" x14ac:dyDescent="0.45"/>
    <row r="111" s="1" customFormat="1" x14ac:dyDescent="0.45"/>
    <row r="112" s="1" customFormat="1" x14ac:dyDescent="0.45"/>
    <row r="113" s="1" customFormat="1" x14ac:dyDescent="0.45"/>
    <row r="114" s="1" customFormat="1" x14ac:dyDescent="0.45"/>
    <row r="115" s="1" customFormat="1" x14ac:dyDescent="0.45"/>
    <row r="116" s="1" customFormat="1" x14ac:dyDescent="0.45"/>
    <row r="117" s="1" customFormat="1" x14ac:dyDescent="0.45"/>
    <row r="118" s="1" customFormat="1" x14ac:dyDescent="0.45"/>
    <row r="119" s="1" customFormat="1" x14ac:dyDescent="0.45"/>
    <row r="120" s="1" customFormat="1" x14ac:dyDescent="0.45"/>
    <row r="121" s="1" customFormat="1" x14ac:dyDescent="0.45"/>
    <row r="122" s="1" customFormat="1" x14ac:dyDescent="0.45"/>
    <row r="123" s="1" customFormat="1" x14ac:dyDescent="0.45"/>
    <row r="124" s="1" customFormat="1" x14ac:dyDescent="0.45"/>
    <row r="125" s="1" customFormat="1" x14ac:dyDescent="0.45"/>
    <row r="126" s="1" customFormat="1" x14ac:dyDescent="0.45"/>
    <row r="127" s="1" customFormat="1" x14ac:dyDescent="0.45"/>
    <row r="128" s="1" customFormat="1" x14ac:dyDescent="0.45"/>
    <row r="129" s="1" customFormat="1" x14ac:dyDescent="0.45"/>
    <row r="130" s="1" customFormat="1" x14ac:dyDescent="0.45"/>
    <row r="131" s="1" customFormat="1" x14ac:dyDescent="0.45"/>
    <row r="132" s="1" customFormat="1" x14ac:dyDescent="0.45"/>
    <row r="133" s="1" customFormat="1" x14ac:dyDescent="0.45"/>
    <row r="134" s="1" customFormat="1" x14ac:dyDescent="0.45"/>
    <row r="135" s="1" customFormat="1" x14ac:dyDescent="0.45"/>
    <row r="136" s="1" customFormat="1" x14ac:dyDescent="0.45"/>
    <row r="137" s="1" customFormat="1" x14ac:dyDescent="0.45"/>
    <row r="138" s="1" customFormat="1" x14ac:dyDescent="0.45"/>
    <row r="139" s="1" customFormat="1" x14ac:dyDescent="0.45"/>
    <row r="140" s="1" customFormat="1" x14ac:dyDescent="0.45"/>
    <row r="141" s="1" customFormat="1" x14ac:dyDescent="0.45"/>
    <row r="142" s="1" customFormat="1" x14ac:dyDescent="0.45"/>
    <row r="143" s="1" customFormat="1" x14ac:dyDescent="0.45"/>
    <row r="144" s="1" customFormat="1" x14ac:dyDescent="0.45"/>
    <row r="145" s="1" customFormat="1" x14ac:dyDescent="0.45"/>
    <row r="146" s="1" customFormat="1" x14ac:dyDescent="0.45"/>
    <row r="147" s="1" customFormat="1" x14ac:dyDescent="0.45"/>
    <row r="148" s="1" customFormat="1" x14ac:dyDescent="0.45"/>
    <row r="149" s="1" customFormat="1" x14ac:dyDescent="0.45"/>
    <row r="150" s="1" customFormat="1" x14ac:dyDescent="0.45"/>
    <row r="151" s="1" customFormat="1" x14ac:dyDescent="0.45"/>
    <row r="152" s="1" customFormat="1" x14ac:dyDescent="0.45"/>
    <row r="153" s="1" customFormat="1" x14ac:dyDescent="0.45"/>
    <row r="154" s="1" customFormat="1" x14ac:dyDescent="0.45"/>
    <row r="155" s="1" customFormat="1" x14ac:dyDescent="0.45"/>
    <row r="156" s="1" customFormat="1" x14ac:dyDescent="0.45"/>
    <row r="157" s="1" customFormat="1" x14ac:dyDescent="0.45"/>
    <row r="158" s="1" customFormat="1" x14ac:dyDescent="0.45"/>
    <row r="159" s="1" customFormat="1" x14ac:dyDescent="0.45"/>
    <row r="160" s="1" customFormat="1" x14ac:dyDescent="0.45"/>
    <row r="161" s="1" customFormat="1" x14ac:dyDescent="0.45"/>
    <row r="162" s="1" customFormat="1" x14ac:dyDescent="0.45"/>
    <row r="163" s="1" customFormat="1" x14ac:dyDescent="0.45"/>
    <row r="164" s="1" customFormat="1" x14ac:dyDescent="0.45"/>
    <row r="165" s="1" customFormat="1" x14ac:dyDescent="0.45"/>
    <row r="166" s="1" customFormat="1" x14ac:dyDescent="0.45"/>
    <row r="167" s="1" customFormat="1" x14ac:dyDescent="0.45"/>
    <row r="168" s="1" customFormat="1" x14ac:dyDescent="0.45"/>
    <row r="169" s="1" customFormat="1" x14ac:dyDescent="0.45"/>
    <row r="170" s="1" customFormat="1" x14ac:dyDescent="0.45"/>
    <row r="171" s="1" customFormat="1" x14ac:dyDescent="0.45"/>
    <row r="172" s="1" customFormat="1" x14ac:dyDescent="0.45"/>
    <row r="173" s="1" customFormat="1" x14ac:dyDescent="0.45"/>
    <row r="174" s="1" customFormat="1" x14ac:dyDescent="0.45"/>
    <row r="175" s="1" customFormat="1" x14ac:dyDescent="0.45"/>
    <row r="176" s="1" customFormat="1" x14ac:dyDescent="0.45"/>
    <row r="177" s="1" customFormat="1" x14ac:dyDescent="0.45"/>
    <row r="178" s="1" customFormat="1" x14ac:dyDescent="0.45"/>
    <row r="179" s="1" customFormat="1" x14ac:dyDescent="0.45"/>
    <row r="180" s="1" customFormat="1" x14ac:dyDescent="0.45"/>
    <row r="181" s="1" customFormat="1" x14ac:dyDescent="0.45"/>
    <row r="182" s="1" customFormat="1" x14ac:dyDescent="0.45"/>
    <row r="183" s="1" customFormat="1" x14ac:dyDescent="0.45"/>
    <row r="184" s="1" customFormat="1" x14ac:dyDescent="0.45"/>
    <row r="185" s="1" customFormat="1" x14ac:dyDescent="0.45"/>
    <row r="186" s="1" customFormat="1" x14ac:dyDescent="0.45"/>
    <row r="187" s="1" customFormat="1" x14ac:dyDescent="0.45"/>
    <row r="188" s="1" customFormat="1" x14ac:dyDescent="0.45"/>
    <row r="189" s="1" customFormat="1" x14ac:dyDescent="0.45"/>
    <row r="190" s="1" customFormat="1" x14ac:dyDescent="0.45"/>
    <row r="191" s="1" customFormat="1" x14ac:dyDescent="0.45"/>
    <row r="192" s="1" customFormat="1" x14ac:dyDescent="0.45"/>
    <row r="193" s="1" customFormat="1" x14ac:dyDescent="0.45"/>
    <row r="194" s="1" customFormat="1" x14ac:dyDescent="0.45"/>
    <row r="195" s="1" customFormat="1" x14ac:dyDescent="0.45"/>
    <row r="196" s="1" customFormat="1" x14ac:dyDescent="0.45"/>
    <row r="197" s="1" customFormat="1" x14ac:dyDescent="0.45"/>
    <row r="198" s="1" customFormat="1" x14ac:dyDescent="0.45"/>
    <row r="199" s="1" customFormat="1" x14ac:dyDescent="0.45"/>
    <row r="200" s="1" customFormat="1" x14ac:dyDescent="0.45"/>
    <row r="201" s="1" customFormat="1" x14ac:dyDescent="0.45"/>
    <row r="202" s="1" customFormat="1" x14ac:dyDescent="0.45"/>
    <row r="203" s="1" customFormat="1" x14ac:dyDescent="0.45"/>
    <row r="204" s="1" customFormat="1" x14ac:dyDescent="0.45"/>
    <row r="205" s="1" customFormat="1" x14ac:dyDescent="0.45"/>
    <row r="206" s="1" customFormat="1" x14ac:dyDescent="0.45"/>
    <row r="207" s="1" customFormat="1" x14ac:dyDescent="0.45"/>
    <row r="208" s="1" customFormat="1" x14ac:dyDescent="0.45"/>
    <row r="209" s="1" customFormat="1" x14ac:dyDescent="0.45"/>
    <row r="210" s="1" customFormat="1" x14ac:dyDescent="0.45"/>
    <row r="211" s="1" customFormat="1" x14ac:dyDescent="0.45"/>
    <row r="212" s="1" customFormat="1" x14ac:dyDescent="0.45"/>
    <row r="213" s="1" customFormat="1" x14ac:dyDescent="0.45"/>
    <row r="214" s="1" customFormat="1" x14ac:dyDescent="0.45"/>
    <row r="215" s="1" customFormat="1" x14ac:dyDescent="0.45"/>
    <row r="216" s="1" customFormat="1" x14ac:dyDescent="0.45"/>
    <row r="217" s="1" customFormat="1" x14ac:dyDescent="0.45"/>
    <row r="218" s="1" customFormat="1" x14ac:dyDescent="0.45"/>
    <row r="219" s="1" customFormat="1" x14ac:dyDescent="0.45"/>
    <row r="220" s="1" customFormat="1" x14ac:dyDescent="0.45"/>
    <row r="221" s="1" customFormat="1" x14ac:dyDescent="0.45"/>
    <row r="222" s="1" customFormat="1" x14ac:dyDescent="0.45"/>
    <row r="223" s="1" customFormat="1" x14ac:dyDescent="0.45"/>
    <row r="224" s="1" customFormat="1" x14ac:dyDescent="0.45"/>
    <row r="225" s="1" customFormat="1" x14ac:dyDescent="0.45"/>
    <row r="226" s="1" customFormat="1" x14ac:dyDescent="0.45"/>
    <row r="227" s="1" customFormat="1" x14ac:dyDescent="0.45"/>
    <row r="228" s="1" customFormat="1" x14ac:dyDescent="0.45"/>
    <row r="229" s="1" customFormat="1" x14ac:dyDescent="0.45"/>
    <row r="230" s="1" customFormat="1" x14ac:dyDescent="0.45"/>
    <row r="231" s="1" customFormat="1" x14ac:dyDescent="0.45"/>
    <row r="232" s="1" customFormat="1" x14ac:dyDescent="0.45"/>
    <row r="233" s="1" customFormat="1" x14ac:dyDescent="0.45"/>
    <row r="234" s="1" customFormat="1" x14ac:dyDescent="0.45"/>
    <row r="235" s="1" customFormat="1" x14ac:dyDescent="0.45"/>
    <row r="236" s="1" customFormat="1" x14ac:dyDescent="0.45"/>
    <row r="237" s="1" customFormat="1" x14ac:dyDescent="0.45"/>
    <row r="238" s="1" customFormat="1" x14ac:dyDescent="0.45"/>
    <row r="239" s="1" customFormat="1" x14ac:dyDescent="0.45"/>
    <row r="240" s="1" customFormat="1" x14ac:dyDescent="0.45"/>
    <row r="241" s="1" customFormat="1" x14ac:dyDescent="0.45"/>
    <row r="242" s="1" customFormat="1" x14ac:dyDescent="0.45"/>
    <row r="243" s="1" customFormat="1" x14ac:dyDescent="0.45"/>
    <row r="244" s="1" customFormat="1" x14ac:dyDescent="0.45"/>
    <row r="245" s="1" customFormat="1" x14ac:dyDescent="0.45"/>
    <row r="246" s="1" customFormat="1" x14ac:dyDescent="0.45"/>
    <row r="247" s="1" customFormat="1" x14ac:dyDescent="0.45"/>
    <row r="248" s="1" customFormat="1" x14ac:dyDescent="0.45"/>
    <row r="249" s="1" customFormat="1" x14ac:dyDescent="0.45"/>
    <row r="250" s="1" customFormat="1" x14ac:dyDescent="0.45"/>
    <row r="251" s="1" customFormat="1" x14ac:dyDescent="0.45"/>
    <row r="252" s="1" customFormat="1" x14ac:dyDescent="0.45"/>
    <row r="253" s="1" customFormat="1" x14ac:dyDescent="0.45"/>
    <row r="254" s="1" customFormat="1" x14ac:dyDescent="0.45"/>
    <row r="255" s="1" customFormat="1" x14ac:dyDescent="0.45"/>
    <row r="256" s="1" customFormat="1" x14ac:dyDescent="0.45"/>
    <row r="257" s="1" customFormat="1" x14ac:dyDescent="0.45"/>
    <row r="258" s="1" customFormat="1" x14ac:dyDescent="0.45"/>
    <row r="259" s="1" customFormat="1" x14ac:dyDescent="0.45"/>
    <row r="260" s="1" customFormat="1" x14ac:dyDescent="0.45"/>
    <row r="261" s="1" customFormat="1" x14ac:dyDescent="0.45"/>
    <row r="262" s="1" customFormat="1" x14ac:dyDescent="0.45"/>
    <row r="263" s="1" customFormat="1" x14ac:dyDescent="0.45"/>
    <row r="264" s="1" customFormat="1" x14ac:dyDescent="0.45"/>
    <row r="265" s="1" customFormat="1" x14ac:dyDescent="0.45"/>
    <row r="266" s="1" customFormat="1" x14ac:dyDescent="0.45"/>
    <row r="267" s="1" customFormat="1" x14ac:dyDescent="0.45"/>
    <row r="268" s="1" customFormat="1" x14ac:dyDescent="0.45"/>
    <row r="269" s="1" customFormat="1" x14ac:dyDescent="0.45"/>
    <row r="270" s="1" customFormat="1" x14ac:dyDescent="0.45"/>
    <row r="271" s="1" customFormat="1" x14ac:dyDescent="0.45"/>
    <row r="272" s="1" customFormat="1" x14ac:dyDescent="0.45"/>
    <row r="273" s="1" customFormat="1" x14ac:dyDescent="0.45"/>
    <row r="274" s="1" customFormat="1" x14ac:dyDescent="0.45"/>
    <row r="275" s="1" customFormat="1" x14ac:dyDescent="0.45"/>
    <row r="276" s="1" customFormat="1" x14ac:dyDescent="0.45"/>
    <row r="277" s="1" customFormat="1" x14ac:dyDescent="0.45"/>
    <row r="278" s="1" customFormat="1" x14ac:dyDescent="0.45"/>
    <row r="279" s="1" customFormat="1" x14ac:dyDescent="0.45"/>
    <row r="280" s="1" customFormat="1" x14ac:dyDescent="0.45"/>
    <row r="281" s="1" customFormat="1" x14ac:dyDescent="0.45"/>
    <row r="282" s="1" customFormat="1" x14ac:dyDescent="0.45"/>
    <row r="283" s="1" customFormat="1" x14ac:dyDescent="0.45"/>
    <row r="284" s="1" customFormat="1" x14ac:dyDescent="0.45"/>
    <row r="285" s="1" customFormat="1" x14ac:dyDescent="0.45"/>
    <row r="286" s="1" customFormat="1" x14ac:dyDescent="0.45"/>
    <row r="287" s="1" customFormat="1" x14ac:dyDescent="0.45"/>
    <row r="288" s="1" customFormat="1" x14ac:dyDescent="0.45"/>
    <row r="289" s="1" customFormat="1" x14ac:dyDescent="0.45"/>
    <row r="290" s="1" customFormat="1" x14ac:dyDescent="0.45"/>
    <row r="291" s="1" customFormat="1" x14ac:dyDescent="0.45"/>
    <row r="292" s="1" customFormat="1" x14ac:dyDescent="0.45"/>
    <row r="293" s="1" customFormat="1" x14ac:dyDescent="0.45"/>
    <row r="294" s="1" customFormat="1" x14ac:dyDescent="0.45"/>
    <row r="295" s="1" customFormat="1" x14ac:dyDescent="0.45"/>
    <row r="296" s="1" customFormat="1" x14ac:dyDescent="0.45"/>
    <row r="297" s="1" customFormat="1" x14ac:dyDescent="0.45"/>
    <row r="298" s="1" customFormat="1" x14ac:dyDescent="0.45"/>
    <row r="299" s="1" customFormat="1" x14ac:dyDescent="0.45"/>
    <row r="300" s="1" customFormat="1" x14ac:dyDescent="0.45"/>
    <row r="301" s="1" customFormat="1" x14ac:dyDescent="0.45"/>
    <row r="302" s="1" customFormat="1" x14ac:dyDescent="0.45"/>
    <row r="303" s="1" customFormat="1" x14ac:dyDescent="0.45"/>
    <row r="304" s="1" customFormat="1" x14ac:dyDescent="0.45"/>
    <row r="305" s="1" customFormat="1" x14ac:dyDescent="0.45"/>
    <row r="306" s="1" customFormat="1" x14ac:dyDescent="0.45"/>
    <row r="307" s="1" customFormat="1" x14ac:dyDescent="0.45"/>
    <row r="308" s="1" customFormat="1" x14ac:dyDescent="0.45"/>
    <row r="309" s="1" customFormat="1" x14ac:dyDescent="0.45"/>
    <row r="310" s="1" customFormat="1" x14ac:dyDescent="0.45"/>
    <row r="311" s="1" customFormat="1" x14ac:dyDescent="0.45"/>
    <row r="312" s="1" customFormat="1" x14ac:dyDescent="0.45"/>
    <row r="313" s="1" customFormat="1" x14ac:dyDescent="0.45"/>
    <row r="314" s="1" customFormat="1" x14ac:dyDescent="0.45"/>
    <row r="315" s="1" customFormat="1" x14ac:dyDescent="0.45"/>
  </sheetData>
  <mergeCells count="1">
    <mergeCell ref="B2:P2"/>
  </mergeCells>
  <pageMargins left="0.7" right="0.7" top="0.75" bottom="0.75" header="0.3" footer="0.3"/>
  <pageSetup orientation="portrait"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6C2B2-48E2-42D3-AA55-41B83298C129}">
  <dimension ref="A1:CA356"/>
  <sheetViews>
    <sheetView topLeftCell="A11" zoomScale="75" zoomScaleNormal="75" workbookViewId="0">
      <selection activeCell="B47" sqref="B47"/>
    </sheetView>
  </sheetViews>
  <sheetFormatPr defaultRowHeight="14.25" x14ac:dyDescent="0.45"/>
  <cols>
    <col min="1" max="1" width="9.1328125" style="61"/>
    <col min="2" max="2" width="65.73046875" customWidth="1"/>
    <col min="3" max="19" width="14.265625" customWidth="1"/>
    <col min="20" max="78" width="9.1328125" style="1"/>
  </cols>
  <sheetData>
    <row r="1" spans="1:79" s="1" customFormat="1" ht="18" x14ac:dyDescent="0.55000000000000004">
      <c r="A1" s="38"/>
      <c r="B1" s="2" t="s">
        <v>58</v>
      </c>
      <c r="C1" s="23" t="s">
        <v>59</v>
      </c>
      <c r="D1" s="23"/>
      <c r="E1" s="2"/>
    </row>
    <row r="2" spans="1:79" s="1" customFormat="1" ht="29.1" customHeight="1" x14ac:dyDescent="0.45">
      <c r="A2" s="38"/>
      <c r="B2" s="97" t="s">
        <v>1</v>
      </c>
      <c r="C2" s="97"/>
      <c r="D2" s="97"/>
      <c r="E2" s="97"/>
      <c r="F2" s="97"/>
      <c r="G2" s="97"/>
      <c r="H2" s="97"/>
      <c r="I2" s="97"/>
      <c r="J2" s="97"/>
      <c r="K2" s="97"/>
      <c r="L2" s="97"/>
      <c r="M2" s="97"/>
      <c r="N2" s="97"/>
      <c r="O2" s="97"/>
      <c r="P2" s="97"/>
    </row>
    <row r="3" spans="1:79" s="1" customFormat="1" ht="14.65" thickBot="1" x14ac:dyDescent="0.5">
      <c r="A3" s="38"/>
      <c r="B3" s="3" t="s">
        <v>108</v>
      </c>
      <c r="C3" s="3"/>
      <c r="D3" s="3"/>
      <c r="E3" s="3"/>
    </row>
    <row r="4" spans="1:79" s="4" customFormat="1" ht="43.15" thickTop="1" x14ac:dyDescent="0.45">
      <c r="A4" s="60"/>
      <c r="C4" s="5" t="s">
        <v>3</v>
      </c>
      <c r="D4" s="5" t="s">
        <v>4</v>
      </c>
      <c r="E4" s="5" t="s">
        <v>5</v>
      </c>
      <c r="F4" s="5" t="s">
        <v>6</v>
      </c>
      <c r="G4" s="6" t="s">
        <v>7</v>
      </c>
      <c r="H4" s="6" t="s">
        <v>8</v>
      </c>
      <c r="I4" s="5" t="s">
        <v>9</v>
      </c>
      <c r="J4" s="6" t="s">
        <v>10</v>
      </c>
      <c r="K4" s="6" t="s">
        <v>11</v>
      </c>
      <c r="L4" s="5" t="s">
        <v>12</v>
      </c>
      <c r="M4" s="6" t="s">
        <v>13</v>
      </c>
      <c r="N4" s="6" t="s">
        <v>14</v>
      </c>
      <c r="O4" s="5" t="s">
        <v>15</v>
      </c>
      <c r="P4" s="6" t="s">
        <v>16</v>
      </c>
      <c r="Q4" s="6" t="s">
        <v>17</v>
      </c>
      <c r="R4" s="5" t="s">
        <v>18</v>
      </c>
      <c r="S4" s="6" t="s">
        <v>19</v>
      </c>
    </row>
    <row r="5" spans="1:79" s="1" customFormat="1" x14ac:dyDescent="0.45">
      <c r="A5" s="38"/>
      <c r="B5" s="7" t="s">
        <v>20</v>
      </c>
      <c r="C5" s="8"/>
      <c r="D5" s="8"/>
      <c r="E5" s="8"/>
      <c r="F5" s="8"/>
      <c r="I5" s="8"/>
      <c r="L5" s="8"/>
      <c r="O5" s="8"/>
      <c r="R5" s="8"/>
    </row>
    <row r="6" spans="1:79" s="1" customFormat="1" x14ac:dyDescent="0.45">
      <c r="A6" s="61" t="s">
        <v>21</v>
      </c>
      <c r="B6" s="9" t="s">
        <v>22</v>
      </c>
      <c r="C6" s="24">
        <v>1</v>
      </c>
      <c r="D6" s="24">
        <v>1</v>
      </c>
      <c r="E6" s="24">
        <v>1</v>
      </c>
      <c r="F6" s="24">
        <v>1</v>
      </c>
      <c r="G6" s="25">
        <v>0.5</v>
      </c>
      <c r="H6" s="26">
        <v>0.5</v>
      </c>
      <c r="I6" s="10">
        <f>+SUM(G6:H6)</f>
        <v>1</v>
      </c>
      <c r="J6" s="25">
        <v>0.5</v>
      </c>
      <c r="K6" s="26">
        <v>0.5</v>
      </c>
      <c r="L6" s="10">
        <f>+SUM(J6:K6)</f>
        <v>1</v>
      </c>
      <c r="M6" s="25">
        <v>0.5</v>
      </c>
      <c r="N6" s="26">
        <v>0.5</v>
      </c>
      <c r="O6" s="10">
        <f>+SUM(M6:N6)</f>
        <v>1</v>
      </c>
      <c r="P6" s="25">
        <v>0.5</v>
      </c>
      <c r="Q6" s="26">
        <v>0.5</v>
      </c>
      <c r="R6" s="10">
        <f>+SUM(P6:Q6)</f>
        <v>1</v>
      </c>
      <c r="S6" s="25">
        <v>0.5</v>
      </c>
      <c r="CA6"/>
    </row>
    <row r="7" spans="1:79" s="1" customFormat="1" x14ac:dyDescent="0.45">
      <c r="A7" s="61" t="s">
        <v>21</v>
      </c>
      <c r="B7" s="9" t="s">
        <v>23</v>
      </c>
      <c r="C7" s="24"/>
      <c r="D7" s="24"/>
      <c r="E7" s="24"/>
      <c r="F7" s="24"/>
      <c r="G7" s="25"/>
      <c r="H7" s="26"/>
      <c r="I7" s="10">
        <f t="shared" ref="I7:I16" si="0">+SUM(G7:H7)</f>
        <v>0</v>
      </c>
      <c r="J7" s="25"/>
      <c r="K7" s="26"/>
      <c r="L7" s="10">
        <f t="shared" ref="L7:L16" si="1">+SUM(J7:K7)</f>
        <v>0</v>
      </c>
      <c r="M7" s="25"/>
      <c r="N7" s="26"/>
      <c r="O7" s="10">
        <f t="shared" ref="O7:O16" si="2">+SUM(M7:N7)</f>
        <v>0</v>
      </c>
      <c r="P7" s="25"/>
      <c r="Q7" s="26"/>
      <c r="R7" s="10">
        <f t="shared" ref="R7:R16" si="3">+SUM(P7:Q7)</f>
        <v>0</v>
      </c>
      <c r="S7" s="25"/>
      <c r="CA7"/>
    </row>
    <row r="8" spans="1:79" s="1" customFormat="1" x14ac:dyDescent="0.45">
      <c r="A8" s="61" t="s">
        <v>21</v>
      </c>
      <c r="B8" s="9" t="s">
        <v>24</v>
      </c>
      <c r="C8" s="24"/>
      <c r="D8" s="24"/>
      <c r="E8" s="24"/>
      <c r="F8" s="24"/>
      <c r="G8" s="25"/>
      <c r="H8" s="26"/>
      <c r="I8" s="10">
        <f t="shared" si="0"/>
        <v>0</v>
      </c>
      <c r="J8" s="25"/>
      <c r="K8" s="26"/>
      <c r="L8" s="10">
        <f t="shared" si="1"/>
        <v>0</v>
      </c>
      <c r="M8" s="25"/>
      <c r="N8" s="26"/>
      <c r="O8" s="10">
        <f t="shared" si="2"/>
        <v>0</v>
      </c>
      <c r="P8" s="25"/>
      <c r="Q8" s="26"/>
      <c r="R8" s="10">
        <f t="shared" si="3"/>
        <v>0</v>
      </c>
      <c r="S8" s="25"/>
      <c r="CA8"/>
    </row>
    <row r="9" spans="1:79" s="1" customFormat="1" x14ac:dyDescent="0.45">
      <c r="A9" s="61" t="s">
        <v>21</v>
      </c>
      <c r="B9" s="9" t="s">
        <v>25</v>
      </c>
      <c r="C9" s="24"/>
      <c r="D9" s="24"/>
      <c r="E9" s="24"/>
      <c r="F9" s="24"/>
      <c r="G9" s="25"/>
      <c r="H9" s="26"/>
      <c r="I9" s="10">
        <f t="shared" si="0"/>
        <v>0</v>
      </c>
      <c r="J9" s="25"/>
      <c r="K9" s="26"/>
      <c r="L9" s="10">
        <f t="shared" si="1"/>
        <v>0</v>
      </c>
      <c r="M9" s="25"/>
      <c r="N9" s="26"/>
      <c r="O9" s="10">
        <f t="shared" si="2"/>
        <v>0</v>
      </c>
      <c r="P9" s="25"/>
      <c r="Q9" s="26"/>
      <c r="R9" s="10">
        <f t="shared" si="3"/>
        <v>0</v>
      </c>
      <c r="S9" s="25"/>
      <c r="CA9"/>
    </row>
    <row r="10" spans="1:79" s="1" customFormat="1" x14ac:dyDescent="0.45">
      <c r="A10" s="61" t="s">
        <v>21</v>
      </c>
      <c r="B10" s="9" t="s">
        <v>26</v>
      </c>
      <c r="C10" s="24"/>
      <c r="D10" s="24"/>
      <c r="E10" s="24"/>
      <c r="F10" s="24"/>
      <c r="G10" s="25"/>
      <c r="H10" s="26"/>
      <c r="I10" s="10">
        <f t="shared" si="0"/>
        <v>0</v>
      </c>
      <c r="J10" s="25"/>
      <c r="K10" s="26"/>
      <c r="L10" s="10">
        <f t="shared" si="1"/>
        <v>0</v>
      </c>
      <c r="M10" s="25"/>
      <c r="N10" s="26"/>
      <c r="O10" s="10">
        <f t="shared" si="2"/>
        <v>0</v>
      </c>
      <c r="P10" s="25"/>
      <c r="Q10" s="26"/>
      <c r="R10" s="10">
        <f t="shared" si="3"/>
        <v>0</v>
      </c>
      <c r="S10" s="25"/>
      <c r="CA10"/>
    </row>
    <row r="11" spans="1:79" s="1" customFormat="1" x14ac:dyDescent="0.45">
      <c r="A11" s="61" t="s">
        <v>21</v>
      </c>
      <c r="B11" s="9" t="s">
        <v>27</v>
      </c>
      <c r="C11" s="24"/>
      <c r="D11" s="24"/>
      <c r="E11" s="24"/>
      <c r="F11" s="24"/>
      <c r="G11" s="25"/>
      <c r="H11" s="26"/>
      <c r="I11" s="10">
        <f t="shared" si="0"/>
        <v>0</v>
      </c>
      <c r="J11" s="25"/>
      <c r="K11" s="26"/>
      <c r="L11" s="10">
        <f t="shared" si="1"/>
        <v>0</v>
      </c>
      <c r="M11" s="25"/>
      <c r="N11" s="26"/>
      <c r="O11" s="10">
        <f t="shared" si="2"/>
        <v>0</v>
      </c>
      <c r="P11" s="25"/>
      <c r="Q11" s="26"/>
      <c r="R11" s="10">
        <f t="shared" si="3"/>
        <v>0</v>
      </c>
      <c r="S11" s="25"/>
      <c r="CA11"/>
    </row>
    <row r="12" spans="1:79" s="1" customFormat="1" x14ac:dyDescent="0.45">
      <c r="A12" s="61" t="s">
        <v>21</v>
      </c>
      <c r="B12" s="9" t="s">
        <v>28</v>
      </c>
      <c r="C12" s="24"/>
      <c r="D12" s="24"/>
      <c r="E12" s="24"/>
      <c r="F12" s="24"/>
      <c r="G12" s="25"/>
      <c r="H12" s="26"/>
      <c r="I12" s="10">
        <f t="shared" si="0"/>
        <v>0</v>
      </c>
      <c r="J12" s="25"/>
      <c r="K12" s="26"/>
      <c r="L12" s="10">
        <f t="shared" si="1"/>
        <v>0</v>
      </c>
      <c r="M12" s="25"/>
      <c r="N12" s="26"/>
      <c r="O12" s="10">
        <f t="shared" si="2"/>
        <v>0</v>
      </c>
      <c r="P12" s="25"/>
      <c r="Q12" s="26"/>
      <c r="R12" s="10">
        <f t="shared" si="3"/>
        <v>0</v>
      </c>
      <c r="S12" s="25"/>
      <c r="CA12"/>
    </row>
    <row r="13" spans="1:79" s="59" customFormat="1" x14ac:dyDescent="0.45">
      <c r="A13" s="61" t="s">
        <v>21</v>
      </c>
      <c r="B13" s="58" t="s">
        <v>106</v>
      </c>
      <c r="C13" s="24"/>
      <c r="D13" s="24"/>
      <c r="E13" s="24"/>
      <c r="F13" s="24"/>
      <c r="G13" s="25"/>
      <c r="H13" s="26"/>
      <c r="I13" s="10">
        <f t="shared" si="0"/>
        <v>0</v>
      </c>
      <c r="J13" s="25"/>
      <c r="K13" s="26"/>
      <c r="L13" s="10">
        <f t="shared" si="1"/>
        <v>0</v>
      </c>
      <c r="M13" s="25"/>
      <c r="N13" s="26"/>
      <c r="O13" s="10">
        <f t="shared" si="2"/>
        <v>0</v>
      </c>
      <c r="P13" s="25"/>
      <c r="Q13" s="26"/>
      <c r="R13" s="10">
        <f t="shared" si="3"/>
        <v>0</v>
      </c>
      <c r="S13" s="25"/>
      <c r="CA13" s="57"/>
    </row>
    <row r="14" spans="1:79" s="59" customFormat="1" x14ac:dyDescent="0.45">
      <c r="A14" s="61" t="s">
        <v>21</v>
      </c>
      <c r="B14" s="58" t="s">
        <v>106</v>
      </c>
      <c r="C14" s="24"/>
      <c r="D14" s="24"/>
      <c r="E14" s="24"/>
      <c r="F14" s="24"/>
      <c r="G14" s="25"/>
      <c r="H14" s="26"/>
      <c r="I14" s="10">
        <f t="shared" si="0"/>
        <v>0</v>
      </c>
      <c r="J14" s="25"/>
      <c r="K14" s="26"/>
      <c r="L14" s="10">
        <f t="shared" si="1"/>
        <v>0</v>
      </c>
      <c r="M14" s="25"/>
      <c r="N14" s="26"/>
      <c r="O14" s="10">
        <f t="shared" si="2"/>
        <v>0</v>
      </c>
      <c r="P14" s="25"/>
      <c r="Q14" s="26"/>
      <c r="R14" s="10">
        <f t="shared" si="3"/>
        <v>0</v>
      </c>
      <c r="S14" s="25"/>
      <c r="CA14" s="57"/>
    </row>
    <row r="15" spans="1:79" s="59" customFormat="1" x14ac:dyDescent="0.45">
      <c r="A15" s="61" t="s">
        <v>21</v>
      </c>
      <c r="B15" s="58" t="s">
        <v>106</v>
      </c>
      <c r="C15" s="24"/>
      <c r="D15" s="24"/>
      <c r="E15" s="24"/>
      <c r="F15" s="24"/>
      <c r="G15" s="25"/>
      <c r="H15" s="26"/>
      <c r="I15" s="10">
        <f t="shared" si="0"/>
        <v>0</v>
      </c>
      <c r="J15" s="25"/>
      <c r="K15" s="26"/>
      <c r="L15" s="10">
        <f t="shared" si="1"/>
        <v>0</v>
      </c>
      <c r="M15" s="25"/>
      <c r="N15" s="26"/>
      <c r="O15" s="10">
        <f t="shared" si="2"/>
        <v>0</v>
      </c>
      <c r="P15" s="25"/>
      <c r="Q15" s="26"/>
      <c r="R15" s="10">
        <f t="shared" si="3"/>
        <v>0</v>
      </c>
      <c r="S15" s="25"/>
      <c r="CA15" s="57"/>
    </row>
    <row r="16" spans="1:79" s="1" customFormat="1" x14ac:dyDescent="0.45">
      <c r="A16" s="61" t="s">
        <v>21</v>
      </c>
      <c r="B16" s="11" t="s">
        <v>29</v>
      </c>
      <c r="C16" s="24"/>
      <c r="D16" s="24"/>
      <c r="E16" s="24"/>
      <c r="F16" s="24"/>
      <c r="G16" s="25"/>
      <c r="H16" s="26"/>
      <c r="I16" s="10">
        <f t="shared" si="0"/>
        <v>0</v>
      </c>
      <c r="J16" s="25"/>
      <c r="K16" s="26"/>
      <c r="L16" s="10">
        <f t="shared" si="1"/>
        <v>0</v>
      </c>
      <c r="M16" s="25"/>
      <c r="N16" s="26"/>
      <c r="O16" s="10">
        <f t="shared" si="2"/>
        <v>0</v>
      </c>
      <c r="P16" s="25"/>
      <c r="Q16" s="26"/>
      <c r="R16" s="10">
        <f t="shared" si="3"/>
        <v>0</v>
      </c>
      <c r="S16" s="25"/>
      <c r="CA16"/>
    </row>
    <row r="17" spans="1:79" s="1" customFormat="1" x14ac:dyDescent="0.45">
      <c r="A17" s="61"/>
      <c r="B17" s="31" t="s">
        <v>30</v>
      </c>
      <c r="C17" s="10"/>
      <c r="D17" s="10"/>
      <c r="E17" s="10"/>
      <c r="F17" s="10"/>
      <c r="G17" s="63"/>
      <c r="H17" s="64"/>
      <c r="I17" s="10">
        <f t="shared" ref="I17:I46" si="4">+SUM(G17:H17)</f>
        <v>0</v>
      </c>
      <c r="J17" s="63"/>
      <c r="K17" s="64"/>
      <c r="L17" s="10">
        <f t="shared" ref="L17:L46" si="5">+SUM(J17:K17)</f>
        <v>0</v>
      </c>
      <c r="M17" s="27"/>
      <c r="N17" s="27"/>
      <c r="O17" s="10">
        <f t="shared" ref="O17:O46" si="6">+SUM(M17:N17)</f>
        <v>0</v>
      </c>
      <c r="P17" s="27"/>
      <c r="Q17" s="27"/>
      <c r="R17" s="10">
        <f t="shared" ref="R17:R46" si="7">+SUM(P17:Q17)</f>
        <v>0</v>
      </c>
      <c r="S17" s="27"/>
      <c r="CA17"/>
    </row>
    <row r="18" spans="1:79" s="1" customFormat="1" x14ac:dyDescent="0.45">
      <c r="A18" s="61" t="s">
        <v>21</v>
      </c>
      <c r="B18" s="13" t="s">
        <v>31</v>
      </c>
      <c r="C18" s="24"/>
      <c r="D18" s="24"/>
      <c r="E18" s="24"/>
      <c r="F18" s="24"/>
      <c r="G18" s="25"/>
      <c r="H18" s="26"/>
      <c r="I18" s="10">
        <f t="shared" si="4"/>
        <v>0</v>
      </c>
      <c r="J18" s="25"/>
      <c r="K18" s="26"/>
      <c r="L18" s="10">
        <f t="shared" si="5"/>
        <v>0</v>
      </c>
      <c r="M18" s="25"/>
      <c r="N18" s="26"/>
      <c r="O18" s="10">
        <f t="shared" si="6"/>
        <v>0</v>
      </c>
      <c r="P18" s="25"/>
      <c r="Q18" s="26"/>
      <c r="R18" s="10">
        <f t="shared" si="7"/>
        <v>0</v>
      </c>
      <c r="S18" s="25"/>
      <c r="CA18"/>
    </row>
    <row r="19" spans="1:79" s="1" customFormat="1" x14ac:dyDescent="0.45">
      <c r="A19" s="61" t="s">
        <v>21</v>
      </c>
      <c r="B19" s="13" t="s">
        <v>32</v>
      </c>
      <c r="C19" s="24"/>
      <c r="D19" s="24"/>
      <c r="E19" s="24"/>
      <c r="F19" s="24"/>
      <c r="G19" s="25"/>
      <c r="H19" s="26"/>
      <c r="I19" s="10">
        <f t="shared" si="4"/>
        <v>0</v>
      </c>
      <c r="J19" s="25"/>
      <c r="K19" s="26"/>
      <c r="L19" s="10">
        <f t="shared" si="5"/>
        <v>0</v>
      </c>
      <c r="M19" s="25"/>
      <c r="N19" s="26"/>
      <c r="O19" s="10">
        <f t="shared" si="6"/>
        <v>0</v>
      </c>
      <c r="P19" s="25"/>
      <c r="Q19" s="26"/>
      <c r="R19" s="10">
        <f t="shared" si="7"/>
        <v>0</v>
      </c>
      <c r="S19" s="25"/>
      <c r="CA19"/>
    </row>
    <row r="20" spans="1:79" s="1" customFormat="1" x14ac:dyDescent="0.45">
      <c r="A20" s="61" t="s">
        <v>21</v>
      </c>
      <c r="B20" s="13" t="s">
        <v>33</v>
      </c>
      <c r="C20" s="24"/>
      <c r="D20" s="24"/>
      <c r="E20" s="24"/>
      <c r="F20" s="24"/>
      <c r="G20" s="25"/>
      <c r="H20" s="26"/>
      <c r="I20" s="10">
        <f t="shared" si="4"/>
        <v>0</v>
      </c>
      <c r="J20" s="25"/>
      <c r="K20" s="26"/>
      <c r="L20" s="10">
        <f t="shared" si="5"/>
        <v>0</v>
      </c>
      <c r="M20" s="25"/>
      <c r="N20" s="26"/>
      <c r="O20" s="10">
        <f t="shared" si="6"/>
        <v>0</v>
      </c>
      <c r="P20" s="25"/>
      <c r="Q20" s="26"/>
      <c r="R20" s="10">
        <f t="shared" si="7"/>
        <v>0</v>
      </c>
      <c r="S20" s="25"/>
      <c r="CA20"/>
    </row>
    <row r="21" spans="1:79" s="1" customFormat="1" x14ac:dyDescent="0.45">
      <c r="A21" s="61" t="s">
        <v>21</v>
      </c>
      <c r="B21" s="13" t="s">
        <v>34</v>
      </c>
      <c r="C21" s="24"/>
      <c r="D21" s="24"/>
      <c r="E21" s="24"/>
      <c r="F21" s="24"/>
      <c r="G21" s="25"/>
      <c r="H21" s="26"/>
      <c r="I21" s="10">
        <f t="shared" si="4"/>
        <v>0</v>
      </c>
      <c r="J21" s="25"/>
      <c r="K21" s="26"/>
      <c r="L21" s="10">
        <f t="shared" si="5"/>
        <v>0</v>
      </c>
      <c r="M21" s="25"/>
      <c r="N21" s="26"/>
      <c r="O21" s="10">
        <f t="shared" si="6"/>
        <v>0</v>
      </c>
      <c r="P21" s="25"/>
      <c r="Q21" s="26"/>
      <c r="R21" s="10">
        <f t="shared" si="7"/>
        <v>0</v>
      </c>
      <c r="S21" s="25"/>
      <c r="CA21"/>
    </row>
    <row r="22" spans="1:79" s="1" customFormat="1" x14ac:dyDescent="0.45">
      <c r="A22" s="61" t="s">
        <v>21</v>
      </c>
      <c r="B22" s="13" t="s">
        <v>35</v>
      </c>
      <c r="C22" s="24"/>
      <c r="D22" s="24"/>
      <c r="E22" s="24"/>
      <c r="F22" s="24"/>
      <c r="G22" s="25"/>
      <c r="H22" s="26"/>
      <c r="I22" s="10">
        <f t="shared" si="4"/>
        <v>0</v>
      </c>
      <c r="J22" s="25"/>
      <c r="K22" s="26"/>
      <c r="L22" s="10">
        <f t="shared" si="5"/>
        <v>0</v>
      </c>
      <c r="M22" s="25"/>
      <c r="N22" s="26"/>
      <c r="O22" s="10">
        <f t="shared" si="6"/>
        <v>0</v>
      </c>
      <c r="P22" s="25"/>
      <c r="Q22" s="26"/>
      <c r="R22" s="10">
        <f t="shared" si="7"/>
        <v>0</v>
      </c>
      <c r="S22" s="25"/>
      <c r="CA22"/>
    </row>
    <row r="23" spans="1:79" s="1" customFormat="1" x14ac:dyDescent="0.45">
      <c r="A23" s="61" t="s">
        <v>21</v>
      </c>
      <c r="B23" s="13" t="s">
        <v>36</v>
      </c>
      <c r="C23" s="24"/>
      <c r="D23" s="24"/>
      <c r="E23" s="24"/>
      <c r="F23" s="24"/>
      <c r="G23" s="25"/>
      <c r="H23" s="26"/>
      <c r="I23" s="10">
        <f t="shared" si="4"/>
        <v>0</v>
      </c>
      <c r="J23" s="25"/>
      <c r="K23" s="26"/>
      <c r="L23" s="10">
        <f t="shared" si="5"/>
        <v>0</v>
      </c>
      <c r="M23" s="25"/>
      <c r="N23" s="26"/>
      <c r="O23" s="10">
        <f t="shared" si="6"/>
        <v>0</v>
      </c>
      <c r="P23" s="25"/>
      <c r="Q23" s="26"/>
      <c r="R23" s="10">
        <f t="shared" si="7"/>
        <v>0</v>
      </c>
      <c r="S23" s="25"/>
      <c r="CA23"/>
    </row>
    <row r="24" spans="1:79" s="1" customFormat="1" x14ac:dyDescent="0.45">
      <c r="A24" s="61" t="s">
        <v>21</v>
      </c>
      <c r="B24" s="13" t="s">
        <v>37</v>
      </c>
      <c r="C24" s="24"/>
      <c r="D24" s="24"/>
      <c r="E24" s="24"/>
      <c r="F24" s="24"/>
      <c r="G24" s="25"/>
      <c r="H24" s="26"/>
      <c r="I24" s="10">
        <f t="shared" si="4"/>
        <v>0</v>
      </c>
      <c r="J24" s="25"/>
      <c r="K24" s="26"/>
      <c r="L24" s="10">
        <f t="shared" si="5"/>
        <v>0</v>
      </c>
      <c r="M24" s="25"/>
      <c r="N24" s="26"/>
      <c r="O24" s="10">
        <f t="shared" si="6"/>
        <v>0</v>
      </c>
      <c r="P24" s="25"/>
      <c r="Q24" s="26"/>
      <c r="R24" s="10">
        <f t="shared" si="7"/>
        <v>0</v>
      </c>
      <c r="S24" s="25"/>
      <c r="CA24"/>
    </row>
    <row r="25" spans="1:79" s="1" customFormat="1" x14ac:dyDescent="0.45">
      <c r="A25" s="61" t="s">
        <v>21</v>
      </c>
      <c r="B25" s="13" t="s">
        <v>38</v>
      </c>
      <c r="C25" s="24"/>
      <c r="D25" s="24"/>
      <c r="E25" s="24"/>
      <c r="F25" s="24"/>
      <c r="G25" s="25"/>
      <c r="H25" s="26"/>
      <c r="I25" s="10">
        <f t="shared" si="4"/>
        <v>0</v>
      </c>
      <c r="J25" s="25"/>
      <c r="K25" s="26"/>
      <c r="L25" s="10">
        <f t="shared" si="5"/>
        <v>0</v>
      </c>
      <c r="M25" s="25"/>
      <c r="N25" s="26"/>
      <c r="O25" s="10">
        <f t="shared" si="6"/>
        <v>0</v>
      </c>
      <c r="P25" s="25"/>
      <c r="Q25" s="26"/>
      <c r="R25" s="10">
        <f t="shared" si="7"/>
        <v>0</v>
      </c>
      <c r="S25" s="25"/>
      <c r="CA25"/>
    </row>
    <row r="26" spans="1:79" s="1" customFormat="1" x14ac:dyDescent="0.45">
      <c r="A26" s="61" t="s">
        <v>21</v>
      </c>
      <c r="B26" s="13" t="s">
        <v>39</v>
      </c>
      <c r="C26" s="24"/>
      <c r="D26" s="24"/>
      <c r="E26" s="24"/>
      <c r="F26" s="24"/>
      <c r="G26" s="25"/>
      <c r="H26" s="26"/>
      <c r="I26" s="10">
        <f t="shared" si="4"/>
        <v>0</v>
      </c>
      <c r="J26" s="25"/>
      <c r="K26" s="26"/>
      <c r="L26" s="10">
        <f t="shared" si="5"/>
        <v>0</v>
      </c>
      <c r="M26" s="25"/>
      <c r="N26" s="26"/>
      <c r="O26" s="10">
        <f t="shared" si="6"/>
        <v>0</v>
      </c>
      <c r="P26" s="25"/>
      <c r="Q26" s="26"/>
      <c r="R26" s="10">
        <f t="shared" si="7"/>
        <v>0</v>
      </c>
      <c r="S26" s="25"/>
      <c r="CA26"/>
    </row>
    <row r="27" spans="1:79" s="1" customFormat="1" x14ac:dyDescent="0.45">
      <c r="A27" s="62" t="s">
        <v>40</v>
      </c>
      <c r="B27" s="15" t="s">
        <v>41</v>
      </c>
      <c r="C27" s="24"/>
      <c r="D27" s="24"/>
      <c r="E27" s="24"/>
      <c r="F27" s="24"/>
      <c r="G27" s="25"/>
      <c r="H27" s="26"/>
      <c r="I27" s="10">
        <f t="shared" si="4"/>
        <v>0</v>
      </c>
      <c r="J27" s="25"/>
      <c r="K27" s="26"/>
      <c r="L27" s="10">
        <f t="shared" si="5"/>
        <v>0</v>
      </c>
      <c r="M27" s="25"/>
      <c r="N27" s="26"/>
      <c r="O27" s="10">
        <f t="shared" si="6"/>
        <v>0</v>
      </c>
      <c r="P27" s="25"/>
      <c r="Q27" s="26"/>
      <c r="R27" s="10">
        <f t="shared" si="7"/>
        <v>0</v>
      </c>
      <c r="S27" s="25"/>
      <c r="CA27"/>
    </row>
    <row r="28" spans="1:79" s="1" customFormat="1" x14ac:dyDescent="0.45">
      <c r="A28" s="62" t="s">
        <v>40</v>
      </c>
      <c r="B28" s="15" t="s">
        <v>42</v>
      </c>
      <c r="C28" s="24"/>
      <c r="D28" s="24"/>
      <c r="E28" s="24"/>
      <c r="F28" s="24"/>
      <c r="G28" s="25"/>
      <c r="H28" s="26"/>
      <c r="I28" s="10">
        <f t="shared" si="4"/>
        <v>0</v>
      </c>
      <c r="J28" s="25"/>
      <c r="K28" s="26"/>
      <c r="L28" s="10">
        <f t="shared" si="5"/>
        <v>0</v>
      </c>
      <c r="M28" s="25"/>
      <c r="N28" s="26"/>
      <c r="O28" s="10">
        <f t="shared" si="6"/>
        <v>0</v>
      </c>
      <c r="P28" s="25"/>
      <c r="Q28" s="26"/>
      <c r="R28" s="10">
        <f t="shared" si="7"/>
        <v>0</v>
      </c>
      <c r="S28" s="25"/>
      <c r="CA28"/>
    </row>
    <row r="29" spans="1:79" s="1" customFormat="1" x14ac:dyDescent="0.45">
      <c r="A29" s="62" t="s">
        <v>40</v>
      </c>
      <c r="B29" s="15" t="s">
        <v>43</v>
      </c>
      <c r="C29" s="24"/>
      <c r="D29" s="24"/>
      <c r="E29" s="24"/>
      <c r="F29" s="24"/>
      <c r="G29" s="25"/>
      <c r="H29" s="26"/>
      <c r="I29" s="10">
        <f t="shared" si="4"/>
        <v>0</v>
      </c>
      <c r="J29" s="25"/>
      <c r="K29" s="26"/>
      <c r="L29" s="10">
        <f t="shared" si="5"/>
        <v>0</v>
      </c>
      <c r="M29" s="25"/>
      <c r="N29" s="26"/>
      <c r="O29" s="10">
        <f t="shared" si="6"/>
        <v>0</v>
      </c>
      <c r="P29" s="25"/>
      <c r="Q29" s="26"/>
      <c r="R29" s="10">
        <f t="shared" si="7"/>
        <v>0</v>
      </c>
      <c r="S29" s="25"/>
      <c r="CA29"/>
    </row>
    <row r="30" spans="1:79" s="1" customFormat="1" x14ac:dyDescent="0.45">
      <c r="A30" s="62" t="s">
        <v>40</v>
      </c>
      <c r="B30" s="15" t="s">
        <v>44</v>
      </c>
      <c r="C30" s="24"/>
      <c r="D30" s="24"/>
      <c r="E30" s="24"/>
      <c r="F30" s="24"/>
      <c r="G30" s="25"/>
      <c r="H30" s="26"/>
      <c r="I30" s="10">
        <f t="shared" si="4"/>
        <v>0</v>
      </c>
      <c r="J30" s="25"/>
      <c r="K30" s="26"/>
      <c r="L30" s="10">
        <f t="shared" si="5"/>
        <v>0</v>
      </c>
      <c r="M30" s="25"/>
      <c r="N30" s="26"/>
      <c r="O30" s="10">
        <f t="shared" si="6"/>
        <v>0</v>
      </c>
      <c r="P30" s="25"/>
      <c r="Q30" s="26"/>
      <c r="R30" s="10">
        <f t="shared" si="7"/>
        <v>0</v>
      </c>
      <c r="S30" s="25"/>
      <c r="CA30"/>
    </row>
    <row r="31" spans="1:79" s="1" customFormat="1" x14ac:dyDescent="0.45">
      <c r="A31" s="61" t="s">
        <v>21</v>
      </c>
      <c r="B31" s="79" t="s">
        <v>107</v>
      </c>
      <c r="C31" s="24"/>
      <c r="D31" s="24"/>
      <c r="E31" s="24"/>
      <c r="F31" s="24"/>
      <c r="G31" s="25"/>
      <c r="H31" s="26"/>
      <c r="I31" s="10">
        <f t="shared" si="4"/>
        <v>0</v>
      </c>
      <c r="J31" s="25"/>
      <c r="K31" s="26"/>
      <c r="L31" s="10">
        <f t="shared" si="5"/>
        <v>0</v>
      </c>
      <c r="M31" s="25"/>
      <c r="N31" s="26"/>
      <c r="O31" s="10">
        <f t="shared" si="6"/>
        <v>0</v>
      </c>
      <c r="P31" s="25"/>
      <c r="Q31" s="26"/>
      <c r="R31" s="10">
        <f t="shared" si="7"/>
        <v>0</v>
      </c>
      <c r="S31" s="25"/>
      <c r="CA31"/>
    </row>
    <row r="32" spans="1:79" s="1" customFormat="1" x14ac:dyDescent="0.45">
      <c r="A32" s="61" t="s">
        <v>21</v>
      </c>
      <c r="B32" s="79" t="s">
        <v>107</v>
      </c>
      <c r="C32" s="24"/>
      <c r="D32" s="24"/>
      <c r="E32" s="24"/>
      <c r="F32" s="24"/>
      <c r="G32" s="25"/>
      <c r="H32" s="26"/>
      <c r="I32" s="10">
        <f t="shared" ref="I32:I33" si="8">+SUM(G32:H32)</f>
        <v>0</v>
      </c>
      <c r="J32" s="25"/>
      <c r="K32" s="26"/>
      <c r="L32" s="10">
        <f t="shared" ref="L32:L33" si="9">+SUM(J32:K32)</f>
        <v>0</v>
      </c>
      <c r="M32" s="25"/>
      <c r="N32" s="26"/>
      <c r="O32" s="10">
        <f t="shared" ref="O32:O33" si="10">+SUM(M32:N32)</f>
        <v>0</v>
      </c>
      <c r="P32" s="25"/>
      <c r="Q32" s="26"/>
      <c r="R32" s="10">
        <f t="shared" ref="R32:R33" si="11">+SUM(P32:Q32)</f>
        <v>0</v>
      </c>
      <c r="S32" s="25"/>
      <c r="CA32"/>
    </row>
    <row r="33" spans="1:79" s="1" customFormat="1" x14ac:dyDescent="0.45">
      <c r="A33" s="61" t="s">
        <v>21</v>
      </c>
      <c r="B33" s="79" t="s">
        <v>45</v>
      </c>
      <c r="C33" s="24"/>
      <c r="D33" s="24"/>
      <c r="E33" s="24"/>
      <c r="F33" s="24"/>
      <c r="G33" s="25"/>
      <c r="H33" s="26"/>
      <c r="I33" s="10">
        <f t="shared" si="8"/>
        <v>0</v>
      </c>
      <c r="J33" s="25"/>
      <c r="K33" s="26"/>
      <c r="L33" s="10">
        <f t="shared" si="9"/>
        <v>0</v>
      </c>
      <c r="M33" s="25"/>
      <c r="N33" s="26"/>
      <c r="O33" s="10">
        <f t="shared" si="10"/>
        <v>0</v>
      </c>
      <c r="P33" s="25"/>
      <c r="Q33" s="26"/>
      <c r="R33" s="10">
        <f t="shared" si="11"/>
        <v>0</v>
      </c>
      <c r="S33" s="25"/>
      <c r="CA33"/>
    </row>
    <row r="34" spans="1:79" s="1" customFormat="1" x14ac:dyDescent="0.45">
      <c r="A34" s="61"/>
      <c r="B34" s="13" t="s">
        <v>46</v>
      </c>
      <c r="C34" s="10"/>
      <c r="D34" s="10"/>
      <c r="E34" s="10"/>
      <c r="F34" s="10"/>
      <c r="G34" s="63"/>
      <c r="H34" s="64"/>
      <c r="I34" s="10">
        <f t="shared" si="4"/>
        <v>0</v>
      </c>
      <c r="J34" s="63"/>
      <c r="K34" s="64"/>
      <c r="L34" s="10">
        <f t="shared" si="5"/>
        <v>0</v>
      </c>
      <c r="M34" s="27"/>
      <c r="N34" s="27"/>
      <c r="O34" s="10">
        <f t="shared" si="6"/>
        <v>0</v>
      </c>
      <c r="P34" s="27"/>
      <c r="Q34" s="27"/>
      <c r="R34" s="10">
        <f t="shared" si="7"/>
        <v>0</v>
      </c>
      <c r="S34" s="27"/>
      <c r="CA34"/>
    </row>
    <row r="35" spans="1:79" s="1" customFormat="1" x14ac:dyDescent="0.45">
      <c r="A35" s="61" t="s">
        <v>21</v>
      </c>
      <c r="B35" s="9" t="s">
        <v>113</v>
      </c>
      <c r="C35" s="24"/>
      <c r="D35" s="24"/>
      <c r="E35" s="24"/>
      <c r="F35" s="24"/>
      <c r="G35" s="25"/>
      <c r="H35" s="26"/>
      <c r="I35" s="10">
        <f t="shared" si="4"/>
        <v>0</v>
      </c>
      <c r="J35" s="25"/>
      <c r="K35" s="26"/>
      <c r="L35" s="10">
        <f t="shared" si="5"/>
        <v>0</v>
      </c>
      <c r="M35" s="25"/>
      <c r="N35" s="26"/>
      <c r="O35" s="10">
        <f t="shared" si="6"/>
        <v>0</v>
      </c>
      <c r="P35" s="25"/>
      <c r="Q35" s="26"/>
      <c r="R35" s="10">
        <f t="shared" si="7"/>
        <v>0</v>
      </c>
      <c r="S35" s="25"/>
      <c r="CA35"/>
    </row>
    <row r="36" spans="1:79" s="1" customFormat="1" x14ac:dyDescent="0.45">
      <c r="A36" s="61" t="s">
        <v>21</v>
      </c>
      <c r="B36" s="9" t="s">
        <v>114</v>
      </c>
      <c r="C36" s="24"/>
      <c r="D36" s="24"/>
      <c r="E36" s="24"/>
      <c r="F36" s="24"/>
      <c r="G36" s="25"/>
      <c r="H36" s="26"/>
      <c r="I36" s="10">
        <f t="shared" si="4"/>
        <v>0</v>
      </c>
      <c r="J36" s="25"/>
      <c r="K36" s="26"/>
      <c r="L36" s="10">
        <f t="shared" si="5"/>
        <v>0</v>
      </c>
      <c r="M36" s="25"/>
      <c r="N36" s="26"/>
      <c r="O36" s="10">
        <f t="shared" si="6"/>
        <v>0</v>
      </c>
      <c r="P36" s="25"/>
      <c r="Q36" s="26"/>
      <c r="R36" s="10">
        <f t="shared" si="7"/>
        <v>0</v>
      </c>
      <c r="S36" s="25"/>
      <c r="CA36"/>
    </row>
    <row r="37" spans="1:79" s="1" customFormat="1" x14ac:dyDescent="0.45">
      <c r="A37" t="s">
        <v>21</v>
      </c>
      <c r="B37" s="9" t="s">
        <v>111</v>
      </c>
      <c r="C37" s="24"/>
      <c r="D37" s="24"/>
      <c r="E37" s="24"/>
      <c r="F37" s="24"/>
      <c r="G37" s="25"/>
      <c r="H37" s="26"/>
      <c r="I37" s="10">
        <f t="shared" si="4"/>
        <v>0</v>
      </c>
      <c r="J37" s="25"/>
      <c r="K37" s="26"/>
      <c r="L37" s="10">
        <f t="shared" si="5"/>
        <v>0</v>
      </c>
      <c r="M37" s="25"/>
      <c r="N37" s="26"/>
      <c r="O37" s="10">
        <f t="shared" si="6"/>
        <v>0</v>
      </c>
      <c r="P37" s="25"/>
      <c r="Q37" s="26"/>
      <c r="R37" s="10">
        <f t="shared" si="7"/>
        <v>0</v>
      </c>
      <c r="S37" s="25"/>
      <c r="CA37"/>
    </row>
    <row r="38" spans="1:79" s="1" customFormat="1" x14ac:dyDescent="0.45">
      <c r="A38" s="14" t="s">
        <v>40</v>
      </c>
      <c r="B38" s="9" t="s">
        <v>116</v>
      </c>
      <c r="C38" s="24"/>
      <c r="D38" s="24"/>
      <c r="E38" s="24"/>
      <c r="F38" s="24"/>
      <c r="G38" s="25"/>
      <c r="H38" s="26"/>
      <c r="I38" s="10">
        <f t="shared" ref="I38" si="12">+SUM(G38:H38)</f>
        <v>0</v>
      </c>
      <c r="J38" s="25"/>
      <c r="K38" s="26"/>
      <c r="L38" s="10">
        <f t="shared" ref="L38" si="13">+SUM(J38:K38)</f>
        <v>0</v>
      </c>
      <c r="M38" s="25"/>
      <c r="N38" s="26"/>
      <c r="O38" s="10">
        <f t="shared" si="6"/>
        <v>0</v>
      </c>
      <c r="P38" s="25"/>
      <c r="Q38" s="26"/>
      <c r="R38" s="10">
        <f t="shared" si="7"/>
        <v>0</v>
      </c>
      <c r="S38" s="25"/>
      <c r="CA38"/>
    </row>
    <row r="39" spans="1:79" s="1" customFormat="1" x14ac:dyDescent="0.45">
      <c r="A39" s="61" t="s">
        <v>21</v>
      </c>
      <c r="B39" s="9" t="s">
        <v>112</v>
      </c>
      <c r="C39" s="24"/>
      <c r="D39" s="24"/>
      <c r="E39" s="24"/>
      <c r="F39" s="24"/>
      <c r="G39" s="25"/>
      <c r="H39" s="26"/>
      <c r="I39" s="10">
        <f t="shared" si="4"/>
        <v>0</v>
      </c>
      <c r="J39" s="25"/>
      <c r="K39" s="26"/>
      <c r="L39" s="10">
        <f t="shared" si="5"/>
        <v>0</v>
      </c>
      <c r="M39" s="25"/>
      <c r="N39" s="26"/>
      <c r="O39" s="10">
        <f t="shared" si="6"/>
        <v>0</v>
      </c>
      <c r="P39" s="25"/>
      <c r="Q39" s="26"/>
      <c r="R39" s="10">
        <f t="shared" si="7"/>
        <v>0</v>
      </c>
      <c r="S39" s="25"/>
      <c r="CA39"/>
    </row>
    <row r="40" spans="1:79" s="1" customFormat="1" x14ac:dyDescent="0.45">
      <c r="A40" s="61"/>
      <c r="B40" s="13" t="s">
        <v>47</v>
      </c>
      <c r="C40" s="10"/>
      <c r="D40" s="10"/>
      <c r="E40" s="10"/>
      <c r="F40" s="10"/>
      <c r="G40" s="12"/>
      <c r="H40" s="12"/>
      <c r="I40" s="10">
        <f t="shared" si="4"/>
        <v>0</v>
      </c>
      <c r="J40" s="27"/>
      <c r="K40" s="27"/>
      <c r="L40" s="10">
        <f t="shared" si="5"/>
        <v>0</v>
      </c>
      <c r="M40" s="27"/>
      <c r="N40" s="27"/>
      <c r="O40" s="10">
        <f t="shared" si="6"/>
        <v>0</v>
      </c>
      <c r="P40" s="27"/>
      <c r="Q40" s="27"/>
      <c r="R40" s="10">
        <f t="shared" si="7"/>
        <v>0</v>
      </c>
      <c r="S40" s="27"/>
      <c r="CA40"/>
    </row>
    <row r="41" spans="1:79" s="1" customFormat="1" x14ac:dyDescent="0.45">
      <c r="A41" s="62" t="s">
        <v>40</v>
      </c>
      <c r="B41" s="13" t="s">
        <v>48</v>
      </c>
      <c r="C41" s="24"/>
      <c r="D41" s="24"/>
      <c r="E41" s="24"/>
      <c r="F41" s="24"/>
      <c r="G41" s="25"/>
      <c r="H41" s="26"/>
      <c r="I41" s="10">
        <f t="shared" si="4"/>
        <v>0</v>
      </c>
      <c r="J41" s="25"/>
      <c r="K41" s="26"/>
      <c r="L41" s="10">
        <f t="shared" si="5"/>
        <v>0</v>
      </c>
      <c r="M41" s="25"/>
      <c r="N41" s="26"/>
      <c r="O41" s="10">
        <f t="shared" si="6"/>
        <v>0</v>
      </c>
      <c r="P41" s="25"/>
      <c r="Q41" s="26"/>
      <c r="R41" s="10">
        <f t="shared" si="7"/>
        <v>0</v>
      </c>
      <c r="S41" s="25"/>
      <c r="CA41"/>
    </row>
    <row r="42" spans="1:79" s="1" customFormat="1" x14ac:dyDescent="0.45">
      <c r="A42" s="62" t="s">
        <v>40</v>
      </c>
      <c r="B42" s="13" t="s">
        <v>49</v>
      </c>
      <c r="C42" s="24"/>
      <c r="D42" s="24"/>
      <c r="E42" s="24"/>
      <c r="F42" s="24"/>
      <c r="G42" s="25"/>
      <c r="H42" s="26"/>
      <c r="I42" s="10">
        <f t="shared" si="4"/>
        <v>0</v>
      </c>
      <c r="J42" s="25"/>
      <c r="K42" s="26"/>
      <c r="L42" s="10">
        <f t="shared" si="5"/>
        <v>0</v>
      </c>
      <c r="M42" s="25"/>
      <c r="N42" s="26"/>
      <c r="O42" s="10">
        <f t="shared" si="6"/>
        <v>0</v>
      </c>
      <c r="P42" s="25"/>
      <c r="Q42" s="26"/>
      <c r="R42" s="10">
        <f t="shared" si="7"/>
        <v>0</v>
      </c>
      <c r="S42" s="25"/>
      <c r="CA42"/>
    </row>
    <row r="43" spans="1:79" s="1" customFormat="1" x14ac:dyDescent="0.45">
      <c r="A43" s="61" t="s">
        <v>21</v>
      </c>
      <c r="B43" s="13" t="s">
        <v>50</v>
      </c>
      <c r="C43" s="24"/>
      <c r="D43" s="24"/>
      <c r="E43" s="24"/>
      <c r="F43" s="24"/>
      <c r="G43" s="25"/>
      <c r="H43" s="26"/>
      <c r="I43" s="10">
        <f t="shared" si="4"/>
        <v>0</v>
      </c>
      <c r="J43" s="25"/>
      <c r="K43" s="26"/>
      <c r="L43" s="10">
        <f t="shared" si="5"/>
        <v>0</v>
      </c>
      <c r="M43" s="25"/>
      <c r="N43" s="26"/>
      <c r="O43" s="10">
        <f t="shared" si="6"/>
        <v>0</v>
      </c>
      <c r="P43" s="25"/>
      <c r="Q43" s="26"/>
      <c r="R43" s="10">
        <f t="shared" si="7"/>
        <v>0</v>
      </c>
      <c r="S43" s="25"/>
      <c r="CA43"/>
    </row>
    <row r="44" spans="1:79" s="1" customFormat="1" x14ac:dyDescent="0.45">
      <c r="A44" s="61" t="s">
        <v>21</v>
      </c>
      <c r="B44" s="13" t="s">
        <v>51</v>
      </c>
      <c r="C44" s="24"/>
      <c r="D44" s="24"/>
      <c r="E44" s="24"/>
      <c r="F44" s="24"/>
      <c r="G44" s="25"/>
      <c r="H44" s="26"/>
      <c r="I44" s="10">
        <f t="shared" si="4"/>
        <v>0</v>
      </c>
      <c r="J44" s="25"/>
      <c r="K44" s="26"/>
      <c r="L44" s="10">
        <f t="shared" si="5"/>
        <v>0</v>
      </c>
      <c r="M44" s="25"/>
      <c r="N44" s="26"/>
      <c r="O44" s="10">
        <f t="shared" si="6"/>
        <v>0</v>
      </c>
      <c r="P44" s="25"/>
      <c r="Q44" s="26"/>
      <c r="R44" s="10">
        <f t="shared" si="7"/>
        <v>0</v>
      </c>
      <c r="S44" s="25"/>
      <c r="CA44"/>
    </row>
    <row r="45" spans="1:79" s="1" customFormat="1" x14ac:dyDescent="0.45">
      <c r="A45" s="62" t="s">
        <v>40</v>
      </c>
      <c r="B45" s="13" t="s">
        <v>52</v>
      </c>
      <c r="C45" s="24"/>
      <c r="D45" s="24"/>
      <c r="E45" s="24"/>
      <c r="F45" s="24"/>
      <c r="G45" s="25"/>
      <c r="H45" s="26"/>
      <c r="I45" s="10">
        <f t="shared" ref="I45" si="14">+SUM(G45:H45)</f>
        <v>0</v>
      </c>
      <c r="J45" s="25"/>
      <c r="K45" s="26"/>
      <c r="L45" s="10">
        <f t="shared" ref="L45" si="15">+SUM(J45:K45)</f>
        <v>0</v>
      </c>
      <c r="M45" s="25"/>
      <c r="N45" s="26"/>
      <c r="O45" s="10">
        <f t="shared" ref="O45" si="16">+SUM(M45:N45)</f>
        <v>0</v>
      </c>
      <c r="P45" s="25"/>
      <c r="Q45" s="26"/>
      <c r="R45" s="10">
        <f t="shared" ref="R45" si="17">+SUM(P45:Q45)</f>
        <v>0</v>
      </c>
      <c r="S45" s="25"/>
      <c r="CA45"/>
    </row>
    <row r="46" spans="1:79" s="1" customFormat="1" x14ac:dyDescent="0.45">
      <c r="A46" s="62" t="s">
        <v>40</v>
      </c>
      <c r="B46" s="13" t="s">
        <v>120</v>
      </c>
      <c r="C46" s="24"/>
      <c r="D46" s="24"/>
      <c r="E46" s="24"/>
      <c r="F46" s="24"/>
      <c r="G46" s="25"/>
      <c r="H46" s="26"/>
      <c r="I46" s="10">
        <f t="shared" si="4"/>
        <v>0</v>
      </c>
      <c r="J46" s="25"/>
      <c r="K46" s="26"/>
      <c r="L46" s="10">
        <f t="shared" si="5"/>
        <v>0</v>
      </c>
      <c r="M46" s="25"/>
      <c r="N46" s="26"/>
      <c r="O46" s="10">
        <f t="shared" si="6"/>
        <v>0</v>
      </c>
      <c r="P46" s="25"/>
      <c r="Q46" s="26"/>
      <c r="R46" s="10">
        <f t="shared" si="7"/>
        <v>0</v>
      </c>
      <c r="S46" s="25"/>
      <c r="CA46"/>
    </row>
    <row r="47" spans="1:79" s="1" customFormat="1" x14ac:dyDescent="0.45">
      <c r="A47" s="62"/>
      <c r="B47" s="13"/>
      <c r="C47" s="98"/>
      <c r="D47" s="98"/>
      <c r="E47" s="98"/>
      <c r="F47" s="98"/>
      <c r="G47" s="99"/>
      <c r="H47" s="99"/>
      <c r="I47" s="10"/>
      <c r="J47" s="99"/>
      <c r="K47" s="99"/>
      <c r="L47" s="10"/>
      <c r="M47" s="99"/>
      <c r="N47" s="99"/>
      <c r="O47" s="10"/>
      <c r="P47" s="99"/>
      <c r="Q47" s="99"/>
      <c r="R47" s="10"/>
      <c r="S47" s="99"/>
      <c r="CA47"/>
    </row>
    <row r="48" spans="1:79" s="1" customFormat="1" x14ac:dyDescent="0.45">
      <c r="A48" s="38"/>
      <c r="B48" s="16"/>
      <c r="C48" s="8"/>
      <c r="D48" s="8"/>
      <c r="E48" s="8"/>
      <c r="F48" s="17"/>
      <c r="G48" s="18"/>
      <c r="H48" s="18"/>
      <c r="I48" s="17"/>
      <c r="J48" s="18"/>
      <c r="K48" s="18"/>
      <c r="L48" s="17"/>
      <c r="M48" s="18"/>
      <c r="N48" s="18"/>
      <c r="O48" s="17"/>
      <c r="P48" s="18"/>
      <c r="Q48" s="18"/>
      <c r="R48" s="17"/>
      <c r="S48" s="18"/>
    </row>
    <row r="49" spans="1:19" s="1" customFormat="1" ht="15.75" x14ac:dyDescent="0.5">
      <c r="A49" s="38"/>
      <c r="B49" s="19" t="s">
        <v>53</v>
      </c>
      <c r="C49" s="17">
        <f t="shared" ref="C49:H49" si="18">SUM(C5:C46)</f>
        <v>1</v>
      </c>
      <c r="D49" s="17">
        <f t="shared" si="18"/>
        <v>1</v>
      </c>
      <c r="E49" s="17">
        <f t="shared" si="18"/>
        <v>1</v>
      </c>
      <c r="F49" s="17">
        <f t="shared" si="18"/>
        <v>1</v>
      </c>
      <c r="G49" s="18">
        <f t="shared" si="18"/>
        <v>0.5</v>
      </c>
      <c r="H49" s="18">
        <f t="shared" si="18"/>
        <v>0.5</v>
      </c>
      <c r="I49" s="17">
        <f t="shared" ref="I49:I51" si="19">+SUM(G49:H49)</f>
        <v>1</v>
      </c>
      <c r="J49" s="18">
        <f>SUM(J5:J46)</f>
        <v>0.5</v>
      </c>
      <c r="K49" s="18">
        <f>SUM(K5:K46)</f>
        <v>0.5</v>
      </c>
      <c r="L49" s="17">
        <f t="shared" ref="L49:L51" si="20">+SUM(J49:K49)</f>
        <v>1</v>
      </c>
      <c r="M49" s="18">
        <f>SUM(M5:M46)</f>
        <v>0.5</v>
      </c>
      <c r="N49" s="18">
        <f>SUM(N5:N46)</f>
        <v>0.5</v>
      </c>
      <c r="O49" s="17">
        <f t="shared" ref="O49:O51" si="21">+SUM(M49:N49)</f>
        <v>1</v>
      </c>
      <c r="P49" s="18">
        <f>SUM(P5:P46)</f>
        <v>0.5</v>
      </c>
      <c r="Q49" s="18">
        <f>SUM(Q5:Q46)</f>
        <v>0.5</v>
      </c>
      <c r="R49" s="17">
        <f t="shared" ref="R49:R51" si="22">+SUM(P49:Q49)</f>
        <v>1</v>
      </c>
      <c r="S49" s="18">
        <f>SUM(S5:S46)</f>
        <v>0.5</v>
      </c>
    </row>
    <row r="50" spans="1:19" s="1" customFormat="1" ht="15.75" x14ac:dyDescent="0.5">
      <c r="A50" s="38"/>
      <c r="B50" s="19" t="s">
        <v>54</v>
      </c>
      <c r="C50" s="17">
        <f t="shared" ref="C50:H50" si="23">SUMIF($A6:$A46,"exclude",C6:C46)</f>
        <v>0</v>
      </c>
      <c r="D50" s="17">
        <f t="shared" si="23"/>
        <v>0</v>
      </c>
      <c r="E50" s="17">
        <f t="shared" si="23"/>
        <v>0</v>
      </c>
      <c r="F50" s="17">
        <f t="shared" si="23"/>
        <v>0</v>
      </c>
      <c r="G50" s="18">
        <f t="shared" si="23"/>
        <v>0</v>
      </c>
      <c r="H50" s="18">
        <f t="shared" si="23"/>
        <v>0</v>
      </c>
      <c r="I50" s="17">
        <f t="shared" si="19"/>
        <v>0</v>
      </c>
      <c r="J50" s="18">
        <f>SUMIF($A6:$A46,"exclude",J6:J46)</f>
        <v>0</v>
      </c>
      <c r="K50" s="18">
        <f>SUMIF($A6:$A46,"exclude",K6:K46)</f>
        <v>0</v>
      </c>
      <c r="L50" s="17">
        <f t="shared" si="20"/>
        <v>0</v>
      </c>
      <c r="M50" s="18">
        <f>SUMIF($A6:$A46,"exclude",M6:M46)</f>
        <v>0</v>
      </c>
      <c r="N50" s="18">
        <f>SUMIF($A6:$A46,"exclude",N6:N46)</f>
        <v>0</v>
      </c>
      <c r="O50" s="17">
        <f t="shared" si="21"/>
        <v>0</v>
      </c>
      <c r="P50" s="18">
        <f>SUMIF($A6:$A46,"exclude",P6:P46)</f>
        <v>0</v>
      </c>
      <c r="Q50" s="18">
        <f>SUMIF($A6:$A46,"exclude",Q6:Q46)</f>
        <v>0</v>
      </c>
      <c r="R50" s="17">
        <f t="shared" si="22"/>
        <v>0</v>
      </c>
      <c r="S50" s="18">
        <f>SUMIF($A6:$A46,"exclude",S6:S46)</f>
        <v>0</v>
      </c>
    </row>
    <row r="51" spans="1:19" s="1" customFormat="1" ht="16.149999999999999" thickBot="1" x14ac:dyDescent="0.55000000000000004">
      <c r="A51" s="38"/>
      <c r="B51" s="19" t="s">
        <v>55</v>
      </c>
      <c r="C51" s="20">
        <f t="shared" ref="C51:S51" si="24">+C49-C50</f>
        <v>1</v>
      </c>
      <c r="D51" s="20">
        <f t="shared" si="24"/>
        <v>1</v>
      </c>
      <c r="E51" s="20">
        <f t="shared" si="24"/>
        <v>1</v>
      </c>
      <c r="F51" s="20">
        <f t="shared" si="24"/>
        <v>1</v>
      </c>
      <c r="G51" s="18">
        <f t="shared" si="24"/>
        <v>0.5</v>
      </c>
      <c r="H51" s="18">
        <f t="shared" si="24"/>
        <v>0.5</v>
      </c>
      <c r="I51" s="20">
        <f t="shared" si="19"/>
        <v>1</v>
      </c>
      <c r="J51" s="18">
        <f t="shared" si="24"/>
        <v>0.5</v>
      </c>
      <c r="K51" s="18">
        <f t="shared" si="24"/>
        <v>0.5</v>
      </c>
      <c r="L51" s="20">
        <f t="shared" si="20"/>
        <v>1</v>
      </c>
      <c r="M51" s="18">
        <f t="shared" si="24"/>
        <v>0.5</v>
      </c>
      <c r="N51" s="18">
        <f t="shared" si="24"/>
        <v>0.5</v>
      </c>
      <c r="O51" s="20">
        <f t="shared" si="21"/>
        <v>1</v>
      </c>
      <c r="P51" s="18">
        <f t="shared" si="24"/>
        <v>0.5</v>
      </c>
      <c r="Q51" s="18">
        <f t="shared" si="24"/>
        <v>0.5</v>
      </c>
      <c r="R51" s="20">
        <f t="shared" si="22"/>
        <v>1</v>
      </c>
      <c r="S51" s="18">
        <f t="shared" si="24"/>
        <v>0.5</v>
      </c>
    </row>
    <row r="52" spans="1:19" s="1" customFormat="1" ht="14.65" thickTop="1" x14ac:dyDescent="0.45">
      <c r="A52" s="38"/>
      <c r="I52" s="18"/>
      <c r="J52" s="18"/>
      <c r="K52" s="18"/>
      <c r="L52" s="18"/>
      <c r="M52" s="18"/>
      <c r="N52" s="18"/>
      <c r="O52" s="18"/>
      <c r="P52" s="18"/>
      <c r="Q52" s="18"/>
      <c r="R52" s="18"/>
      <c r="S52" s="18"/>
    </row>
    <row r="53" spans="1:19" s="1" customFormat="1" x14ac:dyDescent="0.45">
      <c r="A53" s="38"/>
    </row>
    <row r="54" spans="1:19" s="1" customFormat="1" x14ac:dyDescent="0.45">
      <c r="A54" s="38"/>
    </row>
    <row r="55" spans="1:19" s="1" customFormat="1" x14ac:dyDescent="0.45">
      <c r="A55" s="38"/>
    </row>
    <row r="56" spans="1:19" s="1" customFormat="1" x14ac:dyDescent="0.45">
      <c r="A56" s="38"/>
    </row>
    <row r="57" spans="1:19" s="1" customFormat="1" x14ac:dyDescent="0.45">
      <c r="A57" s="38"/>
    </row>
    <row r="58" spans="1:19" s="1" customFormat="1" x14ac:dyDescent="0.45">
      <c r="A58" s="38"/>
    </row>
    <row r="59" spans="1:19" s="1" customFormat="1" x14ac:dyDescent="0.45">
      <c r="A59" s="38"/>
    </row>
    <row r="60" spans="1:19" s="1" customFormat="1" x14ac:dyDescent="0.45">
      <c r="A60" s="38"/>
    </row>
    <row r="61" spans="1:19" s="1" customFormat="1" x14ac:dyDescent="0.45">
      <c r="A61" s="38"/>
    </row>
    <row r="62" spans="1:19" s="1" customFormat="1" x14ac:dyDescent="0.45">
      <c r="A62" s="38"/>
    </row>
    <row r="63" spans="1:19" s="1" customFormat="1" x14ac:dyDescent="0.45">
      <c r="A63" s="38"/>
    </row>
    <row r="64" spans="1:19" s="1" customFormat="1" x14ac:dyDescent="0.45">
      <c r="A64" s="38"/>
    </row>
    <row r="65" spans="1:1" s="1" customFormat="1" x14ac:dyDescent="0.45">
      <c r="A65" s="38"/>
    </row>
    <row r="66" spans="1:1" s="1" customFormat="1" x14ac:dyDescent="0.45">
      <c r="A66" s="38"/>
    </row>
    <row r="67" spans="1:1" s="1" customFormat="1" x14ac:dyDescent="0.45">
      <c r="A67" s="38"/>
    </row>
    <row r="68" spans="1:1" s="1" customFormat="1" x14ac:dyDescent="0.45">
      <c r="A68" s="38"/>
    </row>
    <row r="69" spans="1:1" s="1" customFormat="1" x14ac:dyDescent="0.45">
      <c r="A69" s="38"/>
    </row>
    <row r="70" spans="1:1" s="1" customFormat="1" x14ac:dyDescent="0.45">
      <c r="A70" s="38"/>
    </row>
    <row r="71" spans="1:1" s="1" customFormat="1" x14ac:dyDescent="0.45">
      <c r="A71" s="38"/>
    </row>
    <row r="72" spans="1:1" s="1" customFormat="1" x14ac:dyDescent="0.45">
      <c r="A72" s="38"/>
    </row>
    <row r="73" spans="1:1" s="1" customFormat="1" x14ac:dyDescent="0.45">
      <c r="A73" s="38"/>
    </row>
    <row r="74" spans="1:1" s="1" customFormat="1" x14ac:dyDescent="0.45">
      <c r="A74" s="38"/>
    </row>
    <row r="75" spans="1:1" s="1" customFormat="1" x14ac:dyDescent="0.45">
      <c r="A75" s="38"/>
    </row>
    <row r="76" spans="1:1" s="1" customFormat="1" x14ac:dyDescent="0.45">
      <c r="A76" s="38"/>
    </row>
    <row r="77" spans="1:1" s="1" customFormat="1" x14ac:dyDescent="0.45">
      <c r="A77" s="38"/>
    </row>
    <row r="78" spans="1:1" s="1" customFormat="1" x14ac:dyDescent="0.45">
      <c r="A78" s="38"/>
    </row>
    <row r="79" spans="1:1" s="1" customFormat="1" x14ac:dyDescent="0.45">
      <c r="A79" s="38"/>
    </row>
    <row r="80" spans="1:1" s="1" customFormat="1" x14ac:dyDescent="0.45">
      <c r="A80" s="38"/>
    </row>
    <row r="81" spans="1:1" s="1" customFormat="1" x14ac:dyDescent="0.45">
      <c r="A81" s="38"/>
    </row>
    <row r="82" spans="1:1" s="1" customFormat="1" x14ac:dyDescent="0.45">
      <c r="A82" s="38"/>
    </row>
    <row r="83" spans="1:1" s="1" customFormat="1" x14ac:dyDescent="0.45">
      <c r="A83" s="38"/>
    </row>
    <row r="84" spans="1:1" s="1" customFormat="1" x14ac:dyDescent="0.45">
      <c r="A84" s="38"/>
    </row>
    <row r="85" spans="1:1" s="1" customFormat="1" x14ac:dyDescent="0.45">
      <c r="A85" s="38"/>
    </row>
    <row r="86" spans="1:1" s="1" customFormat="1" x14ac:dyDescent="0.45">
      <c r="A86" s="38"/>
    </row>
    <row r="87" spans="1:1" s="1" customFormat="1" x14ac:dyDescent="0.45">
      <c r="A87" s="38"/>
    </row>
    <row r="88" spans="1:1" s="1" customFormat="1" x14ac:dyDescent="0.45">
      <c r="A88" s="38"/>
    </row>
    <row r="89" spans="1:1" s="1" customFormat="1" x14ac:dyDescent="0.45">
      <c r="A89" s="38"/>
    </row>
    <row r="90" spans="1:1" s="1" customFormat="1" x14ac:dyDescent="0.45">
      <c r="A90" s="38"/>
    </row>
    <row r="91" spans="1:1" s="1" customFormat="1" x14ac:dyDescent="0.45">
      <c r="A91" s="38"/>
    </row>
    <row r="92" spans="1:1" s="1" customFormat="1" x14ac:dyDescent="0.45">
      <c r="A92" s="38"/>
    </row>
    <row r="93" spans="1:1" s="1" customFormat="1" x14ac:dyDescent="0.45">
      <c r="A93" s="38"/>
    </row>
    <row r="94" spans="1:1" s="1" customFormat="1" x14ac:dyDescent="0.45">
      <c r="A94" s="38"/>
    </row>
    <row r="95" spans="1:1" s="1" customFormat="1" x14ac:dyDescent="0.45">
      <c r="A95" s="38"/>
    </row>
    <row r="96" spans="1:1" s="1" customFormat="1" x14ac:dyDescent="0.45">
      <c r="A96" s="38"/>
    </row>
    <row r="97" spans="1:1" s="1" customFormat="1" x14ac:dyDescent="0.45">
      <c r="A97" s="38"/>
    </row>
    <row r="98" spans="1:1" s="1" customFormat="1" x14ac:dyDescent="0.45">
      <c r="A98" s="38"/>
    </row>
    <row r="99" spans="1:1" s="1" customFormat="1" x14ac:dyDescent="0.45">
      <c r="A99" s="38"/>
    </row>
    <row r="100" spans="1:1" s="1" customFormat="1" x14ac:dyDescent="0.45">
      <c r="A100" s="38"/>
    </row>
    <row r="101" spans="1:1" s="1" customFormat="1" x14ac:dyDescent="0.45">
      <c r="A101" s="38"/>
    </row>
    <row r="102" spans="1:1" s="1" customFormat="1" x14ac:dyDescent="0.45">
      <c r="A102" s="38"/>
    </row>
    <row r="103" spans="1:1" s="1" customFormat="1" x14ac:dyDescent="0.45">
      <c r="A103" s="38"/>
    </row>
    <row r="104" spans="1:1" s="1" customFormat="1" x14ac:dyDescent="0.45">
      <c r="A104" s="38"/>
    </row>
    <row r="105" spans="1:1" s="1" customFormat="1" x14ac:dyDescent="0.45">
      <c r="A105" s="38"/>
    </row>
    <row r="106" spans="1:1" s="1" customFormat="1" x14ac:dyDescent="0.45">
      <c r="A106" s="38"/>
    </row>
    <row r="107" spans="1:1" s="1" customFormat="1" x14ac:dyDescent="0.45">
      <c r="A107" s="38"/>
    </row>
    <row r="108" spans="1:1" s="1" customFormat="1" x14ac:dyDescent="0.45">
      <c r="A108" s="38"/>
    </row>
    <row r="109" spans="1:1" s="1" customFormat="1" x14ac:dyDescent="0.45">
      <c r="A109" s="38"/>
    </row>
    <row r="110" spans="1:1" s="1" customFormat="1" x14ac:dyDescent="0.45">
      <c r="A110" s="38"/>
    </row>
    <row r="111" spans="1:1" s="1" customFormat="1" x14ac:dyDescent="0.45">
      <c r="A111" s="38"/>
    </row>
    <row r="112" spans="1:1" s="1" customFormat="1" x14ac:dyDescent="0.45">
      <c r="A112" s="38"/>
    </row>
    <row r="113" spans="1:1" s="1" customFormat="1" x14ac:dyDescent="0.45">
      <c r="A113" s="38"/>
    </row>
    <row r="114" spans="1:1" s="1" customFormat="1" x14ac:dyDescent="0.45">
      <c r="A114" s="38"/>
    </row>
    <row r="115" spans="1:1" s="1" customFormat="1" x14ac:dyDescent="0.45">
      <c r="A115" s="38"/>
    </row>
    <row r="116" spans="1:1" s="1" customFormat="1" x14ac:dyDescent="0.45">
      <c r="A116" s="38"/>
    </row>
    <row r="117" spans="1:1" s="1" customFormat="1" x14ac:dyDescent="0.45">
      <c r="A117" s="38"/>
    </row>
    <row r="118" spans="1:1" s="1" customFormat="1" x14ac:dyDescent="0.45">
      <c r="A118" s="38"/>
    </row>
    <row r="119" spans="1:1" s="1" customFormat="1" x14ac:dyDescent="0.45">
      <c r="A119" s="38"/>
    </row>
    <row r="120" spans="1:1" s="1" customFormat="1" x14ac:dyDescent="0.45">
      <c r="A120" s="38"/>
    </row>
    <row r="121" spans="1:1" s="1" customFormat="1" x14ac:dyDescent="0.45">
      <c r="A121" s="38"/>
    </row>
    <row r="122" spans="1:1" s="1" customFormat="1" x14ac:dyDescent="0.45">
      <c r="A122" s="38"/>
    </row>
    <row r="123" spans="1:1" s="1" customFormat="1" x14ac:dyDescent="0.45">
      <c r="A123" s="38"/>
    </row>
    <row r="124" spans="1:1" s="1" customFormat="1" x14ac:dyDescent="0.45">
      <c r="A124" s="38"/>
    </row>
    <row r="125" spans="1:1" s="1" customFormat="1" x14ac:dyDescent="0.45">
      <c r="A125" s="38"/>
    </row>
    <row r="126" spans="1:1" s="1" customFormat="1" x14ac:dyDescent="0.45">
      <c r="A126" s="38"/>
    </row>
    <row r="127" spans="1:1" s="1" customFormat="1" x14ac:dyDescent="0.45">
      <c r="A127" s="38"/>
    </row>
    <row r="128" spans="1:1" s="1" customFormat="1" x14ac:dyDescent="0.45">
      <c r="A128" s="38"/>
    </row>
    <row r="129" spans="1:1" s="1" customFormat="1" x14ac:dyDescent="0.45">
      <c r="A129" s="38"/>
    </row>
    <row r="130" spans="1:1" s="1" customFormat="1" x14ac:dyDescent="0.45">
      <c r="A130" s="38"/>
    </row>
    <row r="131" spans="1:1" s="1" customFormat="1" x14ac:dyDescent="0.45">
      <c r="A131" s="38"/>
    </row>
    <row r="132" spans="1:1" s="1" customFormat="1" x14ac:dyDescent="0.45">
      <c r="A132" s="38"/>
    </row>
    <row r="133" spans="1:1" s="1" customFormat="1" x14ac:dyDescent="0.45">
      <c r="A133" s="38"/>
    </row>
    <row r="134" spans="1:1" s="1" customFormat="1" x14ac:dyDescent="0.45">
      <c r="A134" s="38"/>
    </row>
    <row r="135" spans="1:1" s="1" customFormat="1" x14ac:dyDescent="0.45">
      <c r="A135" s="38"/>
    </row>
    <row r="136" spans="1:1" s="1" customFormat="1" x14ac:dyDescent="0.45">
      <c r="A136" s="38"/>
    </row>
    <row r="137" spans="1:1" s="1" customFormat="1" x14ac:dyDescent="0.45">
      <c r="A137" s="38"/>
    </row>
    <row r="138" spans="1:1" s="1" customFormat="1" x14ac:dyDescent="0.45">
      <c r="A138" s="38"/>
    </row>
    <row r="139" spans="1:1" s="1" customFormat="1" x14ac:dyDescent="0.45">
      <c r="A139" s="38"/>
    </row>
    <row r="140" spans="1:1" s="1" customFormat="1" x14ac:dyDescent="0.45">
      <c r="A140" s="38"/>
    </row>
    <row r="141" spans="1:1" s="1" customFormat="1" x14ac:dyDescent="0.45">
      <c r="A141" s="38"/>
    </row>
    <row r="142" spans="1:1" s="1" customFormat="1" x14ac:dyDescent="0.45">
      <c r="A142" s="38"/>
    </row>
    <row r="143" spans="1:1" s="1" customFormat="1" x14ac:dyDescent="0.45">
      <c r="A143" s="38"/>
    </row>
    <row r="144" spans="1:1" s="1" customFormat="1" x14ac:dyDescent="0.45">
      <c r="A144" s="38"/>
    </row>
    <row r="145" spans="1:1" s="1" customFormat="1" x14ac:dyDescent="0.45">
      <c r="A145" s="38"/>
    </row>
    <row r="146" spans="1:1" s="1" customFormat="1" x14ac:dyDescent="0.45">
      <c r="A146" s="38"/>
    </row>
    <row r="147" spans="1:1" s="1" customFormat="1" x14ac:dyDescent="0.45">
      <c r="A147" s="38"/>
    </row>
    <row r="148" spans="1:1" s="1" customFormat="1" x14ac:dyDescent="0.45">
      <c r="A148" s="38"/>
    </row>
    <row r="149" spans="1:1" s="1" customFormat="1" x14ac:dyDescent="0.45">
      <c r="A149" s="38"/>
    </row>
    <row r="150" spans="1:1" s="1" customFormat="1" x14ac:dyDescent="0.45">
      <c r="A150" s="38"/>
    </row>
    <row r="151" spans="1:1" s="1" customFormat="1" x14ac:dyDescent="0.45">
      <c r="A151" s="38"/>
    </row>
    <row r="152" spans="1:1" s="1" customFormat="1" x14ac:dyDescent="0.45">
      <c r="A152" s="38"/>
    </row>
    <row r="153" spans="1:1" s="1" customFormat="1" x14ac:dyDescent="0.45">
      <c r="A153" s="38"/>
    </row>
    <row r="154" spans="1:1" s="1" customFormat="1" x14ac:dyDescent="0.45">
      <c r="A154" s="38"/>
    </row>
    <row r="155" spans="1:1" s="1" customFormat="1" x14ac:dyDescent="0.45">
      <c r="A155" s="38"/>
    </row>
    <row r="156" spans="1:1" s="1" customFormat="1" x14ac:dyDescent="0.45">
      <c r="A156" s="38"/>
    </row>
    <row r="157" spans="1:1" s="1" customFormat="1" x14ac:dyDescent="0.45">
      <c r="A157" s="38"/>
    </row>
    <row r="158" spans="1:1" s="1" customFormat="1" x14ac:dyDescent="0.45">
      <c r="A158" s="38"/>
    </row>
    <row r="159" spans="1:1" s="1" customFormat="1" x14ac:dyDescent="0.45">
      <c r="A159" s="38"/>
    </row>
    <row r="160" spans="1:1" s="1" customFormat="1" x14ac:dyDescent="0.45">
      <c r="A160" s="38"/>
    </row>
    <row r="161" spans="1:1" s="1" customFormat="1" x14ac:dyDescent="0.45">
      <c r="A161" s="38"/>
    </row>
    <row r="162" spans="1:1" s="1" customFormat="1" x14ac:dyDescent="0.45">
      <c r="A162" s="38"/>
    </row>
    <row r="163" spans="1:1" s="1" customFormat="1" x14ac:dyDescent="0.45">
      <c r="A163" s="38"/>
    </row>
    <row r="164" spans="1:1" s="1" customFormat="1" x14ac:dyDescent="0.45">
      <c r="A164" s="38"/>
    </row>
    <row r="165" spans="1:1" s="1" customFormat="1" x14ac:dyDescent="0.45">
      <c r="A165" s="38"/>
    </row>
    <row r="166" spans="1:1" s="1" customFormat="1" x14ac:dyDescent="0.45">
      <c r="A166" s="38"/>
    </row>
    <row r="167" spans="1:1" s="1" customFormat="1" x14ac:dyDescent="0.45">
      <c r="A167" s="38"/>
    </row>
    <row r="168" spans="1:1" s="1" customFormat="1" x14ac:dyDescent="0.45">
      <c r="A168" s="38"/>
    </row>
    <row r="169" spans="1:1" s="1" customFormat="1" x14ac:dyDescent="0.45">
      <c r="A169" s="38"/>
    </row>
    <row r="170" spans="1:1" s="1" customFormat="1" x14ac:dyDescent="0.45">
      <c r="A170" s="38"/>
    </row>
    <row r="171" spans="1:1" s="1" customFormat="1" x14ac:dyDescent="0.45">
      <c r="A171" s="38"/>
    </row>
    <row r="172" spans="1:1" s="1" customFormat="1" x14ac:dyDescent="0.45">
      <c r="A172" s="38"/>
    </row>
    <row r="173" spans="1:1" s="1" customFormat="1" x14ac:dyDescent="0.45">
      <c r="A173" s="38"/>
    </row>
    <row r="174" spans="1:1" s="1" customFormat="1" x14ac:dyDescent="0.45">
      <c r="A174" s="38"/>
    </row>
    <row r="175" spans="1:1" s="1" customFormat="1" x14ac:dyDescent="0.45">
      <c r="A175" s="38"/>
    </row>
    <row r="176" spans="1:1" s="1" customFormat="1" x14ac:dyDescent="0.45">
      <c r="A176" s="38"/>
    </row>
    <row r="177" spans="1:1" s="1" customFormat="1" x14ac:dyDescent="0.45">
      <c r="A177" s="38"/>
    </row>
    <row r="178" spans="1:1" s="1" customFormat="1" x14ac:dyDescent="0.45">
      <c r="A178" s="38"/>
    </row>
    <row r="179" spans="1:1" s="1" customFormat="1" x14ac:dyDescent="0.45">
      <c r="A179" s="38"/>
    </row>
    <row r="180" spans="1:1" s="1" customFormat="1" x14ac:dyDescent="0.45">
      <c r="A180" s="38"/>
    </row>
    <row r="181" spans="1:1" s="1" customFormat="1" x14ac:dyDescent="0.45">
      <c r="A181" s="38"/>
    </row>
    <row r="182" spans="1:1" s="1" customFormat="1" x14ac:dyDescent="0.45">
      <c r="A182" s="38"/>
    </row>
    <row r="183" spans="1:1" s="1" customFormat="1" x14ac:dyDescent="0.45">
      <c r="A183" s="38"/>
    </row>
    <row r="184" spans="1:1" s="1" customFormat="1" x14ac:dyDescent="0.45">
      <c r="A184" s="38"/>
    </row>
    <row r="185" spans="1:1" s="1" customFormat="1" x14ac:dyDescent="0.45">
      <c r="A185" s="38"/>
    </row>
    <row r="186" spans="1:1" s="1" customFormat="1" x14ac:dyDescent="0.45">
      <c r="A186" s="38"/>
    </row>
    <row r="187" spans="1:1" s="1" customFormat="1" x14ac:dyDescent="0.45">
      <c r="A187" s="38"/>
    </row>
    <row r="188" spans="1:1" s="1" customFormat="1" x14ac:dyDescent="0.45">
      <c r="A188" s="38"/>
    </row>
    <row r="189" spans="1:1" s="1" customFormat="1" x14ac:dyDescent="0.45">
      <c r="A189" s="38"/>
    </row>
    <row r="190" spans="1:1" s="1" customFormat="1" x14ac:dyDescent="0.45">
      <c r="A190" s="38"/>
    </row>
    <row r="191" spans="1:1" s="1" customFormat="1" x14ac:dyDescent="0.45">
      <c r="A191" s="38"/>
    </row>
    <row r="192" spans="1:1" s="1" customFormat="1" x14ac:dyDescent="0.45">
      <c r="A192" s="38"/>
    </row>
    <row r="193" spans="1:1" s="1" customFormat="1" x14ac:dyDescent="0.45">
      <c r="A193" s="38"/>
    </row>
    <row r="194" spans="1:1" s="1" customFormat="1" x14ac:dyDescent="0.45">
      <c r="A194" s="38"/>
    </row>
    <row r="195" spans="1:1" s="1" customFormat="1" x14ac:dyDescent="0.45">
      <c r="A195" s="38"/>
    </row>
    <row r="196" spans="1:1" s="1" customFormat="1" x14ac:dyDescent="0.45">
      <c r="A196" s="38"/>
    </row>
    <row r="197" spans="1:1" s="1" customFormat="1" x14ac:dyDescent="0.45">
      <c r="A197" s="38"/>
    </row>
    <row r="198" spans="1:1" s="1" customFormat="1" x14ac:dyDescent="0.45">
      <c r="A198" s="38"/>
    </row>
    <row r="199" spans="1:1" s="1" customFormat="1" x14ac:dyDescent="0.45">
      <c r="A199" s="38"/>
    </row>
    <row r="200" spans="1:1" s="1" customFormat="1" x14ac:dyDescent="0.45">
      <c r="A200" s="38"/>
    </row>
    <row r="201" spans="1:1" s="1" customFormat="1" x14ac:dyDescent="0.45">
      <c r="A201" s="38"/>
    </row>
    <row r="202" spans="1:1" s="1" customFormat="1" x14ac:dyDescent="0.45">
      <c r="A202" s="38"/>
    </row>
    <row r="203" spans="1:1" s="1" customFormat="1" x14ac:dyDescent="0.45">
      <c r="A203" s="38"/>
    </row>
    <row r="204" spans="1:1" s="1" customFormat="1" x14ac:dyDescent="0.45">
      <c r="A204" s="38"/>
    </row>
    <row r="205" spans="1:1" s="1" customFormat="1" x14ac:dyDescent="0.45">
      <c r="A205" s="38"/>
    </row>
    <row r="206" spans="1:1" s="1" customFormat="1" x14ac:dyDescent="0.45">
      <c r="A206" s="38"/>
    </row>
    <row r="207" spans="1:1" s="1" customFormat="1" x14ac:dyDescent="0.45">
      <c r="A207" s="38"/>
    </row>
    <row r="208" spans="1:1" s="1" customFormat="1" x14ac:dyDescent="0.45">
      <c r="A208" s="38"/>
    </row>
    <row r="209" spans="1:1" s="1" customFormat="1" x14ac:dyDescent="0.45">
      <c r="A209" s="38"/>
    </row>
    <row r="210" spans="1:1" s="1" customFormat="1" x14ac:dyDescent="0.45">
      <c r="A210" s="38"/>
    </row>
    <row r="211" spans="1:1" s="1" customFormat="1" x14ac:dyDescent="0.45">
      <c r="A211" s="38"/>
    </row>
    <row r="212" spans="1:1" s="1" customFormat="1" x14ac:dyDescent="0.45">
      <c r="A212" s="38"/>
    </row>
    <row r="213" spans="1:1" s="1" customFormat="1" x14ac:dyDescent="0.45">
      <c r="A213" s="38"/>
    </row>
    <row r="214" spans="1:1" s="1" customFormat="1" x14ac:dyDescent="0.45">
      <c r="A214" s="38"/>
    </row>
    <row r="215" spans="1:1" s="1" customFormat="1" x14ac:dyDescent="0.45">
      <c r="A215" s="38"/>
    </row>
    <row r="216" spans="1:1" s="1" customFormat="1" x14ac:dyDescent="0.45">
      <c r="A216" s="38"/>
    </row>
    <row r="217" spans="1:1" s="1" customFormat="1" x14ac:dyDescent="0.45">
      <c r="A217" s="38"/>
    </row>
    <row r="218" spans="1:1" s="1" customFormat="1" x14ac:dyDescent="0.45">
      <c r="A218" s="38"/>
    </row>
    <row r="219" spans="1:1" s="1" customFormat="1" x14ac:dyDescent="0.45">
      <c r="A219" s="38"/>
    </row>
    <row r="220" spans="1:1" s="1" customFormat="1" x14ac:dyDescent="0.45">
      <c r="A220" s="38"/>
    </row>
    <row r="221" spans="1:1" s="1" customFormat="1" x14ac:dyDescent="0.45">
      <c r="A221" s="38"/>
    </row>
    <row r="222" spans="1:1" s="1" customFormat="1" x14ac:dyDescent="0.45">
      <c r="A222" s="38"/>
    </row>
    <row r="223" spans="1:1" s="1" customFormat="1" x14ac:dyDescent="0.45">
      <c r="A223" s="38"/>
    </row>
    <row r="224" spans="1:1" s="1" customFormat="1" x14ac:dyDescent="0.45">
      <c r="A224" s="38"/>
    </row>
    <row r="225" spans="1:1" s="1" customFormat="1" x14ac:dyDescent="0.45">
      <c r="A225" s="38"/>
    </row>
    <row r="226" spans="1:1" s="1" customFormat="1" x14ac:dyDescent="0.45">
      <c r="A226" s="38"/>
    </row>
    <row r="227" spans="1:1" s="1" customFormat="1" x14ac:dyDescent="0.45">
      <c r="A227" s="38"/>
    </row>
    <row r="228" spans="1:1" s="1" customFormat="1" x14ac:dyDescent="0.45">
      <c r="A228" s="38"/>
    </row>
    <row r="229" spans="1:1" s="1" customFormat="1" x14ac:dyDescent="0.45">
      <c r="A229" s="38"/>
    </row>
    <row r="230" spans="1:1" s="1" customFormat="1" x14ac:dyDescent="0.45">
      <c r="A230" s="38"/>
    </row>
    <row r="231" spans="1:1" s="1" customFormat="1" x14ac:dyDescent="0.45">
      <c r="A231" s="38"/>
    </row>
    <row r="232" spans="1:1" s="1" customFormat="1" x14ac:dyDescent="0.45">
      <c r="A232" s="38"/>
    </row>
    <row r="233" spans="1:1" s="1" customFormat="1" x14ac:dyDescent="0.45">
      <c r="A233" s="38"/>
    </row>
    <row r="234" spans="1:1" s="1" customFormat="1" x14ac:dyDescent="0.45">
      <c r="A234" s="38"/>
    </row>
    <row r="235" spans="1:1" s="1" customFormat="1" x14ac:dyDescent="0.45">
      <c r="A235" s="38"/>
    </row>
    <row r="236" spans="1:1" s="1" customFormat="1" x14ac:dyDescent="0.45">
      <c r="A236" s="38"/>
    </row>
    <row r="237" spans="1:1" s="1" customFormat="1" x14ac:dyDescent="0.45">
      <c r="A237" s="38"/>
    </row>
    <row r="238" spans="1:1" s="1" customFormat="1" x14ac:dyDescent="0.45">
      <c r="A238" s="38"/>
    </row>
    <row r="239" spans="1:1" s="1" customFormat="1" x14ac:dyDescent="0.45">
      <c r="A239" s="38"/>
    </row>
    <row r="240" spans="1:1" s="1" customFormat="1" x14ac:dyDescent="0.45">
      <c r="A240" s="38"/>
    </row>
    <row r="241" spans="1:1" s="1" customFormat="1" x14ac:dyDescent="0.45">
      <c r="A241" s="38"/>
    </row>
    <row r="242" spans="1:1" s="1" customFormat="1" x14ac:dyDescent="0.45">
      <c r="A242" s="38"/>
    </row>
    <row r="243" spans="1:1" s="1" customFormat="1" x14ac:dyDescent="0.45">
      <c r="A243" s="38"/>
    </row>
    <row r="244" spans="1:1" s="1" customFormat="1" x14ac:dyDescent="0.45">
      <c r="A244" s="38"/>
    </row>
    <row r="245" spans="1:1" s="1" customFormat="1" x14ac:dyDescent="0.45">
      <c r="A245" s="38"/>
    </row>
    <row r="246" spans="1:1" s="1" customFormat="1" x14ac:dyDescent="0.45">
      <c r="A246" s="38"/>
    </row>
    <row r="247" spans="1:1" s="1" customFormat="1" x14ac:dyDescent="0.45">
      <c r="A247" s="38"/>
    </row>
    <row r="248" spans="1:1" s="1" customFormat="1" x14ac:dyDescent="0.45">
      <c r="A248" s="38"/>
    </row>
    <row r="249" spans="1:1" s="1" customFormat="1" x14ac:dyDescent="0.45">
      <c r="A249" s="38"/>
    </row>
    <row r="250" spans="1:1" s="1" customFormat="1" x14ac:dyDescent="0.45">
      <c r="A250" s="38"/>
    </row>
    <row r="251" spans="1:1" s="1" customFormat="1" x14ac:dyDescent="0.45">
      <c r="A251" s="38"/>
    </row>
    <row r="252" spans="1:1" s="1" customFormat="1" x14ac:dyDescent="0.45">
      <c r="A252" s="38"/>
    </row>
    <row r="253" spans="1:1" s="1" customFormat="1" x14ac:dyDescent="0.45">
      <c r="A253" s="38"/>
    </row>
    <row r="254" spans="1:1" s="1" customFormat="1" x14ac:dyDescent="0.45">
      <c r="A254" s="38"/>
    </row>
    <row r="255" spans="1:1" s="1" customFormat="1" x14ac:dyDescent="0.45">
      <c r="A255" s="38"/>
    </row>
    <row r="256" spans="1:1" s="1" customFormat="1" x14ac:dyDescent="0.45">
      <c r="A256" s="38"/>
    </row>
    <row r="257" spans="1:1" s="1" customFormat="1" x14ac:dyDescent="0.45">
      <c r="A257" s="38"/>
    </row>
    <row r="258" spans="1:1" s="1" customFormat="1" x14ac:dyDescent="0.45">
      <c r="A258" s="38"/>
    </row>
    <row r="259" spans="1:1" s="1" customFormat="1" x14ac:dyDescent="0.45">
      <c r="A259" s="38"/>
    </row>
    <row r="260" spans="1:1" s="1" customFormat="1" x14ac:dyDescent="0.45">
      <c r="A260" s="38"/>
    </row>
    <row r="261" spans="1:1" s="1" customFormat="1" x14ac:dyDescent="0.45">
      <c r="A261" s="38"/>
    </row>
    <row r="262" spans="1:1" s="1" customFormat="1" x14ac:dyDescent="0.45">
      <c r="A262" s="38"/>
    </row>
    <row r="263" spans="1:1" s="1" customFormat="1" x14ac:dyDescent="0.45">
      <c r="A263" s="38"/>
    </row>
    <row r="264" spans="1:1" s="1" customFormat="1" x14ac:dyDescent="0.45">
      <c r="A264" s="38"/>
    </row>
    <row r="265" spans="1:1" s="1" customFormat="1" x14ac:dyDescent="0.45">
      <c r="A265" s="38"/>
    </row>
    <row r="266" spans="1:1" s="1" customFormat="1" x14ac:dyDescent="0.45">
      <c r="A266" s="38"/>
    </row>
    <row r="267" spans="1:1" s="1" customFormat="1" x14ac:dyDescent="0.45">
      <c r="A267" s="38"/>
    </row>
    <row r="268" spans="1:1" s="1" customFormat="1" x14ac:dyDescent="0.45">
      <c r="A268" s="38"/>
    </row>
    <row r="269" spans="1:1" s="1" customFormat="1" x14ac:dyDescent="0.45">
      <c r="A269" s="38"/>
    </row>
    <row r="270" spans="1:1" s="1" customFormat="1" x14ac:dyDescent="0.45">
      <c r="A270" s="38"/>
    </row>
    <row r="271" spans="1:1" s="1" customFormat="1" x14ac:dyDescent="0.45">
      <c r="A271" s="38"/>
    </row>
    <row r="272" spans="1:1" s="1" customFormat="1" x14ac:dyDescent="0.45">
      <c r="A272" s="38"/>
    </row>
    <row r="273" spans="1:1" s="1" customFormat="1" x14ac:dyDescent="0.45">
      <c r="A273" s="38"/>
    </row>
    <row r="274" spans="1:1" s="1" customFormat="1" x14ac:dyDescent="0.45">
      <c r="A274" s="38"/>
    </row>
    <row r="275" spans="1:1" s="1" customFormat="1" x14ac:dyDescent="0.45">
      <c r="A275" s="38"/>
    </row>
    <row r="276" spans="1:1" s="1" customFormat="1" x14ac:dyDescent="0.45">
      <c r="A276" s="38"/>
    </row>
    <row r="277" spans="1:1" s="1" customFormat="1" x14ac:dyDescent="0.45">
      <c r="A277" s="38"/>
    </row>
    <row r="278" spans="1:1" s="1" customFormat="1" x14ac:dyDescent="0.45">
      <c r="A278" s="38"/>
    </row>
    <row r="279" spans="1:1" s="1" customFormat="1" x14ac:dyDescent="0.45">
      <c r="A279" s="38"/>
    </row>
    <row r="280" spans="1:1" s="1" customFormat="1" x14ac:dyDescent="0.45">
      <c r="A280" s="38"/>
    </row>
    <row r="281" spans="1:1" s="1" customFormat="1" x14ac:dyDescent="0.45">
      <c r="A281" s="38"/>
    </row>
    <row r="282" spans="1:1" s="1" customFormat="1" x14ac:dyDescent="0.45">
      <c r="A282" s="38"/>
    </row>
    <row r="283" spans="1:1" s="1" customFormat="1" x14ac:dyDescent="0.45">
      <c r="A283" s="38"/>
    </row>
    <row r="284" spans="1:1" s="1" customFormat="1" x14ac:dyDescent="0.45">
      <c r="A284" s="38"/>
    </row>
    <row r="285" spans="1:1" s="1" customFormat="1" x14ac:dyDescent="0.45">
      <c r="A285" s="38"/>
    </row>
    <row r="286" spans="1:1" s="1" customFormat="1" x14ac:dyDescent="0.45">
      <c r="A286" s="38"/>
    </row>
    <row r="287" spans="1:1" s="1" customFormat="1" x14ac:dyDescent="0.45">
      <c r="A287" s="38"/>
    </row>
    <row r="288" spans="1:1" s="1" customFormat="1" x14ac:dyDescent="0.45">
      <c r="A288" s="38"/>
    </row>
    <row r="289" spans="1:1" s="1" customFormat="1" x14ac:dyDescent="0.45">
      <c r="A289" s="38"/>
    </row>
    <row r="290" spans="1:1" s="1" customFormat="1" x14ac:dyDescent="0.45">
      <c r="A290" s="38"/>
    </row>
    <row r="291" spans="1:1" s="1" customFormat="1" x14ac:dyDescent="0.45">
      <c r="A291" s="38"/>
    </row>
    <row r="292" spans="1:1" s="1" customFormat="1" x14ac:dyDescent="0.45">
      <c r="A292" s="38"/>
    </row>
    <row r="293" spans="1:1" s="1" customFormat="1" x14ac:dyDescent="0.45">
      <c r="A293" s="38"/>
    </row>
    <row r="294" spans="1:1" s="1" customFormat="1" x14ac:dyDescent="0.45">
      <c r="A294" s="38"/>
    </row>
    <row r="295" spans="1:1" s="1" customFormat="1" x14ac:dyDescent="0.45">
      <c r="A295" s="38"/>
    </row>
    <row r="296" spans="1:1" s="1" customFormat="1" x14ac:dyDescent="0.45">
      <c r="A296" s="38"/>
    </row>
    <row r="297" spans="1:1" s="1" customFormat="1" x14ac:dyDescent="0.45">
      <c r="A297" s="38"/>
    </row>
    <row r="298" spans="1:1" s="1" customFormat="1" x14ac:dyDescent="0.45">
      <c r="A298" s="38"/>
    </row>
    <row r="299" spans="1:1" s="1" customFormat="1" x14ac:dyDescent="0.45">
      <c r="A299" s="38"/>
    </row>
    <row r="300" spans="1:1" s="1" customFormat="1" x14ac:dyDescent="0.45">
      <c r="A300" s="38"/>
    </row>
    <row r="301" spans="1:1" s="1" customFormat="1" x14ac:dyDescent="0.45">
      <c r="A301" s="38"/>
    </row>
    <row r="302" spans="1:1" s="1" customFormat="1" x14ac:dyDescent="0.45">
      <c r="A302" s="38"/>
    </row>
    <row r="303" spans="1:1" s="1" customFormat="1" x14ac:dyDescent="0.45">
      <c r="A303" s="38"/>
    </row>
    <row r="304" spans="1:1" s="1" customFormat="1" x14ac:dyDescent="0.45">
      <c r="A304" s="38"/>
    </row>
    <row r="305" spans="1:1" s="1" customFormat="1" x14ac:dyDescent="0.45">
      <c r="A305" s="38"/>
    </row>
    <row r="306" spans="1:1" s="1" customFormat="1" x14ac:dyDescent="0.45">
      <c r="A306" s="38"/>
    </row>
    <row r="307" spans="1:1" s="1" customFormat="1" x14ac:dyDescent="0.45">
      <c r="A307" s="38"/>
    </row>
    <row r="308" spans="1:1" s="1" customFormat="1" x14ac:dyDescent="0.45">
      <c r="A308" s="38"/>
    </row>
    <row r="309" spans="1:1" s="1" customFormat="1" x14ac:dyDescent="0.45">
      <c r="A309" s="38"/>
    </row>
    <row r="310" spans="1:1" s="1" customFormat="1" x14ac:dyDescent="0.45">
      <c r="A310" s="38"/>
    </row>
    <row r="311" spans="1:1" s="1" customFormat="1" x14ac:dyDescent="0.45">
      <c r="A311" s="38"/>
    </row>
    <row r="312" spans="1:1" s="1" customFormat="1" x14ac:dyDescent="0.45">
      <c r="A312" s="38"/>
    </row>
    <row r="313" spans="1:1" s="1" customFormat="1" x14ac:dyDescent="0.45">
      <c r="A313" s="38"/>
    </row>
    <row r="314" spans="1:1" s="1" customFormat="1" x14ac:dyDescent="0.45">
      <c r="A314" s="38"/>
    </row>
    <row r="315" spans="1:1" s="1" customFormat="1" x14ac:dyDescent="0.45">
      <c r="A315" s="38"/>
    </row>
    <row r="316" spans="1:1" s="1" customFormat="1" x14ac:dyDescent="0.45">
      <c r="A316" s="38"/>
    </row>
    <row r="317" spans="1:1" s="1" customFormat="1" x14ac:dyDescent="0.45">
      <c r="A317" s="38"/>
    </row>
    <row r="318" spans="1:1" s="1" customFormat="1" x14ac:dyDescent="0.45">
      <c r="A318" s="38"/>
    </row>
    <row r="319" spans="1:1" s="1" customFormat="1" x14ac:dyDescent="0.45">
      <c r="A319" s="38"/>
    </row>
    <row r="320" spans="1:1" s="1" customFormat="1" x14ac:dyDescent="0.45">
      <c r="A320" s="38"/>
    </row>
    <row r="321" spans="1:1" s="1" customFormat="1" x14ac:dyDescent="0.45">
      <c r="A321" s="38"/>
    </row>
    <row r="322" spans="1:1" s="1" customFormat="1" x14ac:dyDescent="0.45">
      <c r="A322" s="38"/>
    </row>
    <row r="323" spans="1:1" s="1" customFormat="1" x14ac:dyDescent="0.45">
      <c r="A323" s="38"/>
    </row>
    <row r="324" spans="1:1" s="1" customFormat="1" x14ac:dyDescent="0.45">
      <c r="A324" s="38"/>
    </row>
    <row r="325" spans="1:1" s="1" customFormat="1" x14ac:dyDescent="0.45">
      <c r="A325" s="38"/>
    </row>
    <row r="326" spans="1:1" s="1" customFormat="1" x14ac:dyDescent="0.45">
      <c r="A326" s="38"/>
    </row>
    <row r="327" spans="1:1" s="1" customFormat="1" x14ac:dyDescent="0.45">
      <c r="A327" s="38"/>
    </row>
    <row r="328" spans="1:1" s="1" customFormat="1" x14ac:dyDescent="0.45">
      <c r="A328" s="38"/>
    </row>
    <row r="329" spans="1:1" s="1" customFormat="1" x14ac:dyDescent="0.45">
      <c r="A329" s="38"/>
    </row>
    <row r="330" spans="1:1" s="1" customFormat="1" x14ac:dyDescent="0.45">
      <c r="A330" s="38"/>
    </row>
    <row r="331" spans="1:1" s="1" customFormat="1" x14ac:dyDescent="0.45">
      <c r="A331" s="38"/>
    </row>
    <row r="332" spans="1:1" s="1" customFormat="1" x14ac:dyDescent="0.45">
      <c r="A332" s="38"/>
    </row>
    <row r="333" spans="1:1" s="1" customFormat="1" x14ac:dyDescent="0.45">
      <c r="A333" s="38"/>
    </row>
    <row r="334" spans="1:1" s="1" customFormat="1" x14ac:dyDescent="0.45">
      <c r="A334" s="38"/>
    </row>
    <row r="335" spans="1:1" s="1" customFormat="1" x14ac:dyDescent="0.45">
      <c r="A335" s="38"/>
    </row>
    <row r="336" spans="1:1" s="1" customFormat="1" x14ac:dyDescent="0.45">
      <c r="A336" s="38"/>
    </row>
    <row r="337" spans="1:1" s="1" customFormat="1" x14ac:dyDescent="0.45">
      <c r="A337" s="38"/>
    </row>
    <row r="338" spans="1:1" s="1" customFormat="1" x14ac:dyDescent="0.45">
      <c r="A338" s="38"/>
    </row>
    <row r="339" spans="1:1" s="1" customFormat="1" x14ac:dyDescent="0.45">
      <c r="A339" s="38"/>
    </row>
    <row r="340" spans="1:1" s="1" customFormat="1" x14ac:dyDescent="0.45">
      <c r="A340" s="38"/>
    </row>
    <row r="341" spans="1:1" s="1" customFormat="1" x14ac:dyDescent="0.45">
      <c r="A341" s="38"/>
    </row>
    <row r="342" spans="1:1" s="1" customFormat="1" x14ac:dyDescent="0.45">
      <c r="A342" s="38"/>
    </row>
    <row r="343" spans="1:1" s="1" customFormat="1" x14ac:dyDescent="0.45">
      <c r="A343" s="38"/>
    </row>
    <row r="344" spans="1:1" s="1" customFormat="1" x14ac:dyDescent="0.45">
      <c r="A344" s="38"/>
    </row>
    <row r="345" spans="1:1" s="1" customFormat="1" x14ac:dyDescent="0.45">
      <c r="A345" s="38"/>
    </row>
    <row r="346" spans="1:1" s="1" customFormat="1" x14ac:dyDescent="0.45">
      <c r="A346" s="38"/>
    </row>
    <row r="347" spans="1:1" s="1" customFormat="1" x14ac:dyDescent="0.45">
      <c r="A347" s="38"/>
    </row>
    <row r="348" spans="1:1" s="1" customFormat="1" x14ac:dyDescent="0.45">
      <c r="A348" s="38"/>
    </row>
    <row r="349" spans="1:1" s="1" customFormat="1" x14ac:dyDescent="0.45">
      <c r="A349" s="38"/>
    </row>
    <row r="350" spans="1:1" s="1" customFormat="1" x14ac:dyDescent="0.45">
      <c r="A350" s="38"/>
    </row>
    <row r="351" spans="1:1" s="1" customFormat="1" x14ac:dyDescent="0.45">
      <c r="A351" s="38"/>
    </row>
    <row r="352" spans="1:1" s="1" customFormat="1" x14ac:dyDescent="0.45">
      <c r="A352" s="38"/>
    </row>
    <row r="353" spans="1:1" s="1" customFormat="1" x14ac:dyDescent="0.45">
      <c r="A353" s="38"/>
    </row>
    <row r="354" spans="1:1" s="1" customFormat="1" x14ac:dyDescent="0.45">
      <c r="A354" s="38"/>
    </row>
    <row r="355" spans="1:1" s="1" customFormat="1" x14ac:dyDescent="0.45">
      <c r="A355" s="38"/>
    </row>
    <row r="356" spans="1:1" s="1" customFormat="1" x14ac:dyDescent="0.45">
      <c r="A356" s="38"/>
    </row>
  </sheetData>
  <sheetProtection formatCells="0" formatColumns="0" formatRows="0" insertRows="0" deleteRows="0"/>
  <mergeCells count="1">
    <mergeCell ref="B2:P2"/>
  </mergeCells>
  <pageMargins left="0.7" right="0.7" top="0.75" bottom="0.75" header="0.3" footer="0.3"/>
  <pageSetup orientation="portrait" horizontalDpi="4294967294" verticalDpi="0" r:id="rId1"/>
  <ignoredErrors>
    <ignoredError sqref="I39:I40 I6 I17:I31 I34:I36" formulaRange="1"/>
    <ignoredError sqref="I49:R5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42522-F89D-46B5-82A1-644143A6C83E}">
  <dimension ref="A1:CA360"/>
  <sheetViews>
    <sheetView zoomScale="75" zoomScaleNormal="75" workbookViewId="0">
      <selection activeCell="B52" sqref="B52"/>
    </sheetView>
  </sheetViews>
  <sheetFormatPr defaultRowHeight="14.25" x14ac:dyDescent="0.45"/>
  <cols>
    <col min="2" max="2" width="65.73046875" customWidth="1"/>
    <col min="3" max="19" width="14.265625" customWidth="1"/>
    <col min="20" max="79" width="9.1328125" style="1"/>
  </cols>
  <sheetData>
    <row r="1" spans="1:79" s="1" customFormat="1" ht="18" x14ac:dyDescent="0.55000000000000004">
      <c r="B1" s="2" t="s">
        <v>0</v>
      </c>
      <c r="C1" s="23" t="s">
        <v>59</v>
      </c>
      <c r="D1" s="2"/>
      <c r="E1" s="2"/>
    </row>
    <row r="2" spans="1:79" s="1" customFormat="1" ht="29.1" customHeight="1" x14ac:dyDescent="0.45">
      <c r="B2" s="97" t="s">
        <v>1</v>
      </c>
      <c r="C2" s="97"/>
      <c r="D2" s="97"/>
      <c r="E2" s="97"/>
      <c r="F2" s="97"/>
      <c r="G2" s="97"/>
      <c r="H2" s="97"/>
      <c r="I2" s="97"/>
      <c r="J2" s="97"/>
      <c r="K2" s="97"/>
      <c r="L2" s="97"/>
      <c r="M2" s="97"/>
      <c r="N2" s="97"/>
      <c r="O2" s="97"/>
      <c r="P2" s="97"/>
    </row>
    <row r="3" spans="1:79" s="1" customFormat="1" ht="14.65" thickBot="1" x14ac:dyDescent="0.5">
      <c r="B3" s="3" t="s">
        <v>109</v>
      </c>
      <c r="C3" s="3"/>
      <c r="D3" s="3"/>
      <c r="E3" s="3"/>
    </row>
    <row r="4" spans="1:79" s="4" customFormat="1" ht="43.15" thickTop="1" x14ac:dyDescent="0.45">
      <c r="C4" s="5" t="s">
        <v>3</v>
      </c>
      <c r="D4" s="5" t="s">
        <v>4</v>
      </c>
      <c r="E4" s="5" t="s">
        <v>5</v>
      </c>
      <c r="F4" s="5" t="s">
        <v>6</v>
      </c>
      <c r="G4" s="6" t="s">
        <v>7</v>
      </c>
      <c r="H4" s="6" t="s">
        <v>8</v>
      </c>
      <c r="I4" s="5" t="s">
        <v>9</v>
      </c>
      <c r="J4" s="6" t="s">
        <v>10</v>
      </c>
      <c r="K4" s="6" t="s">
        <v>11</v>
      </c>
      <c r="L4" s="5" t="s">
        <v>12</v>
      </c>
      <c r="M4" s="6" t="s">
        <v>13</v>
      </c>
      <c r="N4" s="6" t="s">
        <v>14</v>
      </c>
      <c r="O4" s="5" t="s">
        <v>15</v>
      </c>
      <c r="P4" s="6" t="s">
        <v>16</v>
      </c>
      <c r="Q4" s="6" t="s">
        <v>17</v>
      </c>
      <c r="R4" s="5" t="s">
        <v>18</v>
      </c>
      <c r="S4" s="6" t="s">
        <v>19</v>
      </c>
    </row>
    <row r="5" spans="1:79" s="1" customFormat="1" x14ac:dyDescent="0.45">
      <c r="A5"/>
      <c r="B5" s="50" t="s">
        <v>99</v>
      </c>
      <c r="C5" s="65"/>
      <c r="D5" s="65"/>
      <c r="E5" s="65"/>
      <c r="F5" s="65"/>
      <c r="G5" s="66"/>
      <c r="H5" s="66"/>
      <c r="I5" s="65"/>
      <c r="J5" s="66"/>
      <c r="K5" s="66"/>
      <c r="L5" s="65"/>
      <c r="M5" s="66"/>
      <c r="N5" s="66"/>
      <c r="O5" s="65"/>
      <c r="P5" s="66"/>
      <c r="Q5" s="66"/>
      <c r="R5" s="65"/>
      <c r="S5" s="66"/>
      <c r="CA5"/>
    </row>
    <row r="6" spans="1:79" s="1" customFormat="1" x14ac:dyDescent="0.45">
      <c r="A6"/>
      <c r="B6" s="49" t="s">
        <v>30</v>
      </c>
      <c r="C6" s="65"/>
      <c r="D6" s="65"/>
      <c r="E6" s="65"/>
      <c r="F6" s="65"/>
      <c r="G6" s="66"/>
      <c r="H6" s="66"/>
      <c r="I6" s="65"/>
      <c r="J6" s="66"/>
      <c r="K6" s="66"/>
      <c r="L6" s="65"/>
      <c r="M6" s="66"/>
      <c r="N6" s="66"/>
      <c r="O6" s="65"/>
      <c r="P6" s="66"/>
      <c r="Q6" s="66"/>
      <c r="R6" s="65"/>
      <c r="S6" s="66"/>
      <c r="CA6"/>
    </row>
    <row r="7" spans="1:79" s="1" customFormat="1" x14ac:dyDescent="0.45">
      <c r="A7" t="s">
        <v>21</v>
      </c>
      <c r="B7" s="46" t="s">
        <v>97</v>
      </c>
      <c r="C7" s="24"/>
      <c r="D7" s="24"/>
      <c r="E7" s="24"/>
      <c r="F7" s="24"/>
      <c r="G7" s="25"/>
      <c r="H7" s="26"/>
      <c r="I7" s="10">
        <f t="shared" ref="I7:I51" si="0">+SUM(G7:H7)</f>
        <v>0</v>
      </c>
      <c r="J7" s="25"/>
      <c r="K7" s="26"/>
      <c r="L7" s="10">
        <f t="shared" ref="L7:L51" si="1">+SUM(J7:K7)</f>
        <v>0</v>
      </c>
      <c r="M7" s="25"/>
      <c r="N7" s="26"/>
      <c r="O7" s="10">
        <f t="shared" ref="O7:O51" si="2">+SUM(M7:N7)</f>
        <v>0</v>
      </c>
      <c r="P7" s="25"/>
      <c r="Q7" s="26"/>
      <c r="R7" s="10">
        <f t="shared" ref="R7:R51" si="3">+SUM(P7:Q7)</f>
        <v>0</v>
      </c>
      <c r="S7" s="25"/>
      <c r="CA7"/>
    </row>
    <row r="8" spans="1:79" s="1" customFormat="1" x14ac:dyDescent="0.45">
      <c r="A8" t="s">
        <v>21</v>
      </c>
      <c r="B8" s="46" t="s">
        <v>96</v>
      </c>
      <c r="C8" s="24"/>
      <c r="D8" s="24"/>
      <c r="E8" s="24"/>
      <c r="F8" s="24"/>
      <c r="G8" s="25"/>
      <c r="H8" s="26"/>
      <c r="I8" s="10">
        <f t="shared" si="0"/>
        <v>0</v>
      </c>
      <c r="J8" s="25"/>
      <c r="K8" s="26"/>
      <c r="L8" s="10">
        <f t="shared" si="1"/>
        <v>0</v>
      </c>
      <c r="M8" s="25"/>
      <c r="N8" s="26"/>
      <c r="O8" s="10">
        <f t="shared" si="2"/>
        <v>0</v>
      </c>
      <c r="P8" s="25"/>
      <c r="Q8" s="26"/>
      <c r="R8" s="10">
        <f t="shared" si="3"/>
        <v>0</v>
      </c>
      <c r="S8" s="25"/>
      <c r="CA8"/>
    </row>
    <row r="9" spans="1:79" s="1" customFormat="1" x14ac:dyDescent="0.45">
      <c r="A9" t="s">
        <v>21</v>
      </c>
      <c r="B9" s="46" t="s">
        <v>95</v>
      </c>
      <c r="C9" s="24"/>
      <c r="D9" s="24"/>
      <c r="E9" s="24"/>
      <c r="F9" s="24"/>
      <c r="G9" s="25"/>
      <c r="H9" s="26"/>
      <c r="I9" s="10">
        <f t="shared" si="0"/>
        <v>0</v>
      </c>
      <c r="J9" s="25"/>
      <c r="K9" s="26"/>
      <c r="L9" s="10">
        <f t="shared" si="1"/>
        <v>0</v>
      </c>
      <c r="M9" s="25"/>
      <c r="N9" s="26"/>
      <c r="O9" s="10">
        <f t="shared" si="2"/>
        <v>0</v>
      </c>
      <c r="P9" s="25"/>
      <c r="Q9" s="26"/>
      <c r="R9" s="10">
        <f t="shared" si="3"/>
        <v>0</v>
      </c>
      <c r="S9" s="25"/>
      <c r="CA9"/>
    </row>
    <row r="10" spans="1:79" s="1" customFormat="1" x14ac:dyDescent="0.45">
      <c r="A10" t="s">
        <v>21</v>
      </c>
      <c r="B10" s="46" t="s">
        <v>94</v>
      </c>
      <c r="C10" s="24"/>
      <c r="D10" s="24"/>
      <c r="E10" s="24"/>
      <c r="F10" s="24"/>
      <c r="G10" s="25"/>
      <c r="H10" s="26"/>
      <c r="I10" s="10">
        <f t="shared" si="0"/>
        <v>0</v>
      </c>
      <c r="J10" s="25"/>
      <c r="K10" s="26"/>
      <c r="L10" s="10">
        <f t="shared" si="1"/>
        <v>0</v>
      </c>
      <c r="M10" s="25"/>
      <c r="N10" s="26"/>
      <c r="O10" s="10">
        <f t="shared" si="2"/>
        <v>0</v>
      </c>
      <c r="P10" s="25"/>
      <c r="Q10" s="26"/>
      <c r="R10" s="10">
        <f t="shared" si="3"/>
        <v>0</v>
      </c>
      <c r="S10" s="25"/>
      <c r="CA10"/>
    </row>
    <row r="11" spans="1:79" s="1" customFormat="1" x14ac:dyDescent="0.45">
      <c r="A11" t="s">
        <v>21</v>
      </c>
      <c r="B11" s="46" t="s">
        <v>93</v>
      </c>
      <c r="C11" s="24"/>
      <c r="D11" s="24"/>
      <c r="E11" s="24"/>
      <c r="F11" s="24"/>
      <c r="G11" s="25"/>
      <c r="H11" s="26"/>
      <c r="I11" s="10">
        <f t="shared" si="0"/>
        <v>0</v>
      </c>
      <c r="J11" s="25"/>
      <c r="K11" s="26"/>
      <c r="L11" s="10">
        <f t="shared" si="1"/>
        <v>0</v>
      </c>
      <c r="M11" s="25"/>
      <c r="N11" s="26"/>
      <c r="O11" s="10">
        <f t="shared" si="2"/>
        <v>0</v>
      </c>
      <c r="P11" s="25"/>
      <c r="Q11" s="26"/>
      <c r="R11" s="10">
        <f t="shared" si="3"/>
        <v>0</v>
      </c>
      <c r="S11" s="25"/>
      <c r="CA11"/>
    </row>
    <row r="12" spans="1:79" s="1" customFormat="1" x14ac:dyDescent="0.45">
      <c r="A12" t="s">
        <v>21</v>
      </c>
      <c r="B12" s="46" t="s">
        <v>92</v>
      </c>
      <c r="C12" s="24"/>
      <c r="D12" s="24"/>
      <c r="E12" s="24"/>
      <c r="F12" s="24"/>
      <c r="G12" s="25"/>
      <c r="H12" s="26"/>
      <c r="I12" s="10">
        <f t="shared" si="0"/>
        <v>0</v>
      </c>
      <c r="J12" s="25"/>
      <c r="K12" s="26"/>
      <c r="L12" s="10">
        <f t="shared" si="1"/>
        <v>0</v>
      </c>
      <c r="M12" s="25"/>
      <c r="N12" s="26"/>
      <c r="O12" s="10">
        <f t="shared" si="2"/>
        <v>0</v>
      </c>
      <c r="P12" s="25"/>
      <c r="Q12" s="26"/>
      <c r="R12" s="10">
        <f t="shared" si="3"/>
        <v>0</v>
      </c>
      <c r="S12" s="25"/>
      <c r="CA12"/>
    </row>
    <row r="13" spans="1:79" s="1" customFormat="1" x14ac:dyDescent="0.45">
      <c r="A13" t="s">
        <v>21</v>
      </c>
      <c r="B13" s="46" t="s">
        <v>91</v>
      </c>
      <c r="C13" s="24"/>
      <c r="D13" s="24"/>
      <c r="E13" s="24"/>
      <c r="F13" s="24"/>
      <c r="G13" s="25"/>
      <c r="H13" s="26"/>
      <c r="I13" s="10">
        <f t="shared" si="0"/>
        <v>0</v>
      </c>
      <c r="J13" s="25"/>
      <c r="K13" s="26"/>
      <c r="L13" s="10">
        <f t="shared" si="1"/>
        <v>0</v>
      </c>
      <c r="M13" s="25"/>
      <c r="N13" s="26"/>
      <c r="O13" s="10">
        <f t="shared" si="2"/>
        <v>0</v>
      </c>
      <c r="P13" s="25"/>
      <c r="Q13" s="26"/>
      <c r="R13" s="10">
        <f t="shared" si="3"/>
        <v>0</v>
      </c>
      <c r="S13" s="25"/>
      <c r="CA13"/>
    </row>
    <row r="14" spans="1:79" s="1" customFormat="1" x14ac:dyDescent="0.45">
      <c r="A14" t="s">
        <v>21</v>
      </c>
      <c r="B14" s="46" t="s">
        <v>90</v>
      </c>
      <c r="C14" s="24"/>
      <c r="D14" s="24"/>
      <c r="E14" s="24"/>
      <c r="F14" s="24"/>
      <c r="G14" s="25"/>
      <c r="H14" s="26"/>
      <c r="I14" s="10">
        <f t="shared" si="0"/>
        <v>0</v>
      </c>
      <c r="J14" s="25"/>
      <c r="K14" s="26"/>
      <c r="L14" s="10">
        <f t="shared" si="1"/>
        <v>0</v>
      </c>
      <c r="M14" s="25"/>
      <c r="N14" s="26"/>
      <c r="O14" s="10">
        <f t="shared" si="2"/>
        <v>0</v>
      </c>
      <c r="P14" s="25"/>
      <c r="Q14" s="26"/>
      <c r="R14" s="10">
        <f t="shared" si="3"/>
        <v>0</v>
      </c>
      <c r="S14" s="25"/>
      <c r="CA14"/>
    </row>
    <row r="15" spans="1:79" s="1" customFormat="1" x14ac:dyDescent="0.45">
      <c r="A15" t="s">
        <v>21</v>
      </c>
      <c r="B15" s="46" t="s">
        <v>89</v>
      </c>
      <c r="C15" s="24"/>
      <c r="D15" s="24"/>
      <c r="E15" s="24"/>
      <c r="F15" s="24"/>
      <c r="G15" s="25"/>
      <c r="H15" s="26"/>
      <c r="I15" s="10">
        <f t="shared" si="0"/>
        <v>0</v>
      </c>
      <c r="J15" s="25"/>
      <c r="K15" s="26"/>
      <c r="L15" s="10">
        <f t="shared" si="1"/>
        <v>0</v>
      </c>
      <c r="M15" s="25"/>
      <c r="N15" s="26"/>
      <c r="O15" s="10">
        <f t="shared" si="2"/>
        <v>0</v>
      </c>
      <c r="P15" s="25"/>
      <c r="Q15" s="26"/>
      <c r="R15" s="10">
        <f t="shared" si="3"/>
        <v>0</v>
      </c>
      <c r="S15" s="25"/>
      <c r="CA15"/>
    </row>
    <row r="16" spans="1:79" s="1" customFormat="1" x14ac:dyDescent="0.45">
      <c r="A16" s="14" t="s">
        <v>40</v>
      </c>
      <c r="B16" s="46" t="s">
        <v>41</v>
      </c>
      <c r="C16" s="24"/>
      <c r="D16" s="24"/>
      <c r="E16" s="24"/>
      <c r="F16" s="24"/>
      <c r="G16" s="25"/>
      <c r="H16" s="26"/>
      <c r="I16" s="10">
        <f t="shared" si="0"/>
        <v>0</v>
      </c>
      <c r="J16" s="25"/>
      <c r="K16" s="26"/>
      <c r="L16" s="10">
        <f t="shared" si="1"/>
        <v>0</v>
      </c>
      <c r="M16" s="25"/>
      <c r="N16" s="26"/>
      <c r="O16" s="10">
        <f t="shared" si="2"/>
        <v>0</v>
      </c>
      <c r="P16" s="25"/>
      <c r="Q16" s="26"/>
      <c r="R16" s="10">
        <f t="shared" si="3"/>
        <v>0</v>
      </c>
      <c r="S16" s="25"/>
      <c r="CA16"/>
    </row>
    <row r="17" spans="1:79" s="1" customFormat="1" x14ac:dyDescent="0.45">
      <c r="A17" s="14" t="s">
        <v>40</v>
      </c>
      <c r="B17" s="46" t="s">
        <v>42</v>
      </c>
      <c r="C17" s="24"/>
      <c r="D17" s="24"/>
      <c r="E17" s="24"/>
      <c r="F17" s="24"/>
      <c r="G17" s="25"/>
      <c r="H17" s="26"/>
      <c r="I17" s="10">
        <f t="shared" si="0"/>
        <v>0</v>
      </c>
      <c r="J17" s="25"/>
      <c r="K17" s="26"/>
      <c r="L17" s="10">
        <f t="shared" si="1"/>
        <v>0</v>
      </c>
      <c r="M17" s="25"/>
      <c r="N17" s="26"/>
      <c r="O17" s="10">
        <f t="shared" si="2"/>
        <v>0</v>
      </c>
      <c r="P17" s="25"/>
      <c r="Q17" s="26"/>
      <c r="R17" s="10">
        <f t="shared" si="3"/>
        <v>0</v>
      </c>
      <c r="S17" s="25"/>
      <c r="CA17"/>
    </row>
    <row r="18" spans="1:79" s="1" customFormat="1" x14ac:dyDescent="0.45">
      <c r="A18" s="14" t="s">
        <v>40</v>
      </c>
      <c r="B18" s="46" t="s">
        <v>43</v>
      </c>
      <c r="C18" s="24"/>
      <c r="D18" s="24"/>
      <c r="E18" s="24"/>
      <c r="F18" s="24"/>
      <c r="G18" s="25"/>
      <c r="H18" s="26"/>
      <c r="I18" s="10">
        <f t="shared" si="0"/>
        <v>0</v>
      </c>
      <c r="J18" s="25"/>
      <c r="K18" s="26"/>
      <c r="L18" s="10">
        <f t="shared" si="1"/>
        <v>0</v>
      </c>
      <c r="M18" s="25"/>
      <c r="N18" s="26"/>
      <c r="O18" s="10">
        <f t="shared" si="2"/>
        <v>0</v>
      </c>
      <c r="P18" s="25"/>
      <c r="Q18" s="26"/>
      <c r="R18" s="10">
        <f t="shared" si="3"/>
        <v>0</v>
      </c>
      <c r="S18" s="25"/>
      <c r="CA18"/>
    </row>
    <row r="19" spans="1:79" s="1" customFormat="1" x14ac:dyDescent="0.45">
      <c r="A19" s="14" t="s">
        <v>40</v>
      </c>
      <c r="B19" s="46" t="s">
        <v>44</v>
      </c>
      <c r="C19" s="24"/>
      <c r="D19" s="24"/>
      <c r="E19" s="24"/>
      <c r="F19" s="24"/>
      <c r="G19" s="25"/>
      <c r="H19" s="26"/>
      <c r="I19" s="10">
        <f t="shared" si="0"/>
        <v>0</v>
      </c>
      <c r="J19" s="25"/>
      <c r="K19" s="26"/>
      <c r="L19" s="10">
        <f t="shared" si="1"/>
        <v>0</v>
      </c>
      <c r="M19" s="25"/>
      <c r="N19" s="26"/>
      <c r="O19" s="10">
        <f t="shared" si="2"/>
        <v>0</v>
      </c>
      <c r="P19" s="25"/>
      <c r="Q19" s="26"/>
      <c r="R19" s="10">
        <f t="shared" si="3"/>
        <v>0</v>
      </c>
      <c r="S19" s="25"/>
      <c r="CA19"/>
    </row>
    <row r="20" spans="1:79" s="1" customFormat="1" x14ac:dyDescent="0.45">
      <c r="A20" t="s">
        <v>21</v>
      </c>
      <c r="B20" s="80" t="s">
        <v>88</v>
      </c>
      <c r="C20" s="24"/>
      <c r="D20" s="24"/>
      <c r="E20" s="24"/>
      <c r="F20" s="24"/>
      <c r="G20" s="25"/>
      <c r="H20" s="26"/>
      <c r="I20" s="10">
        <f t="shared" si="0"/>
        <v>0</v>
      </c>
      <c r="J20" s="25"/>
      <c r="K20" s="26"/>
      <c r="L20" s="10">
        <f t="shared" si="1"/>
        <v>0</v>
      </c>
      <c r="M20" s="25"/>
      <c r="N20" s="26"/>
      <c r="O20" s="10">
        <f t="shared" si="2"/>
        <v>0</v>
      </c>
      <c r="P20" s="25"/>
      <c r="Q20" s="26"/>
      <c r="R20" s="10">
        <f t="shared" si="3"/>
        <v>0</v>
      </c>
      <c r="S20" s="25"/>
      <c r="CA20"/>
    </row>
    <row r="21" spans="1:79" s="1" customFormat="1" x14ac:dyDescent="0.45">
      <c r="A21" t="s">
        <v>21</v>
      </c>
      <c r="B21" s="80" t="s">
        <v>88</v>
      </c>
      <c r="C21" s="24"/>
      <c r="D21" s="24"/>
      <c r="E21" s="24"/>
      <c r="F21" s="24"/>
      <c r="G21" s="25"/>
      <c r="H21" s="26"/>
      <c r="I21" s="10">
        <f t="shared" ref="I21" si="4">+SUM(G21:H21)</f>
        <v>0</v>
      </c>
      <c r="J21" s="25"/>
      <c r="K21" s="26"/>
      <c r="L21" s="10">
        <f t="shared" ref="L21" si="5">+SUM(J21:K21)</f>
        <v>0</v>
      </c>
      <c r="M21" s="25"/>
      <c r="N21" s="26"/>
      <c r="O21" s="10">
        <f t="shared" ref="O21" si="6">+SUM(M21:N21)</f>
        <v>0</v>
      </c>
      <c r="P21" s="25"/>
      <c r="Q21" s="26"/>
      <c r="R21" s="10">
        <f t="shared" ref="R21" si="7">+SUM(P21:Q21)</f>
        <v>0</v>
      </c>
      <c r="S21" s="25"/>
      <c r="CA21"/>
    </row>
    <row r="22" spans="1:79" s="1" customFormat="1" x14ac:dyDescent="0.45">
      <c r="A22" t="s">
        <v>21</v>
      </c>
      <c r="B22" s="48" t="s">
        <v>83</v>
      </c>
      <c r="C22" s="24"/>
      <c r="D22" s="24"/>
      <c r="E22" s="24"/>
      <c r="F22" s="24"/>
      <c r="G22" s="25"/>
      <c r="H22" s="26"/>
      <c r="I22" s="10">
        <f t="shared" ref="I22" si="8">+SUM(G22:H22)</f>
        <v>0</v>
      </c>
      <c r="J22" s="25"/>
      <c r="K22" s="26"/>
      <c r="L22" s="10">
        <f t="shared" ref="L22" si="9">+SUM(J22:K22)</f>
        <v>0</v>
      </c>
      <c r="M22" s="25"/>
      <c r="N22" s="26"/>
      <c r="O22" s="10">
        <f t="shared" ref="O22" si="10">+SUM(M22:N22)</f>
        <v>0</v>
      </c>
      <c r="P22" s="25"/>
      <c r="Q22" s="26"/>
      <c r="R22" s="10">
        <f t="shared" ref="R22" si="11">+SUM(P22:Q22)</f>
        <v>0</v>
      </c>
      <c r="S22" s="25"/>
      <c r="CA22"/>
    </row>
    <row r="23" spans="1:79" s="1" customFormat="1" x14ac:dyDescent="0.45">
      <c r="A23"/>
      <c r="B23" s="13" t="s">
        <v>82</v>
      </c>
      <c r="C23" s="10"/>
      <c r="D23" s="10"/>
      <c r="E23" s="10"/>
      <c r="F23" s="10"/>
      <c r="G23" s="12"/>
      <c r="H23" s="12"/>
      <c r="I23" s="10">
        <f t="shared" ref="I23" si="12">+SUM(G23:H23)</f>
        <v>0</v>
      </c>
      <c r="J23" s="27"/>
      <c r="K23" s="27"/>
      <c r="L23" s="10">
        <f t="shared" ref="L23" si="13">+SUM(J23:K23)</f>
        <v>0</v>
      </c>
      <c r="M23" s="27"/>
      <c r="N23" s="27"/>
      <c r="O23" s="10">
        <f t="shared" ref="O23" si="14">+SUM(M23:N23)</f>
        <v>0</v>
      </c>
      <c r="P23" s="27"/>
      <c r="Q23" s="27"/>
      <c r="R23" s="10">
        <f t="shared" ref="R23" si="15">+SUM(P23:Q23)</f>
        <v>0</v>
      </c>
      <c r="S23" s="27"/>
      <c r="CA23"/>
    </row>
    <row r="24" spans="1:79" s="1" customFormat="1" x14ac:dyDescent="0.45">
      <c r="A24" t="s">
        <v>21</v>
      </c>
      <c r="B24" s="47" t="s">
        <v>85</v>
      </c>
      <c r="C24" s="24"/>
      <c r="D24" s="24"/>
      <c r="E24" s="24"/>
      <c r="F24" s="24"/>
      <c r="G24" s="25"/>
      <c r="H24" s="26"/>
      <c r="I24" s="10">
        <f t="shared" si="0"/>
        <v>0</v>
      </c>
      <c r="J24" s="25"/>
      <c r="K24" s="26"/>
      <c r="L24" s="10">
        <f t="shared" si="1"/>
        <v>0</v>
      </c>
      <c r="M24" s="25"/>
      <c r="N24" s="26"/>
      <c r="O24" s="10">
        <f t="shared" si="2"/>
        <v>0</v>
      </c>
      <c r="P24" s="25"/>
      <c r="Q24" s="26"/>
      <c r="R24" s="10">
        <f t="shared" si="3"/>
        <v>0</v>
      </c>
      <c r="S24" s="25"/>
      <c r="CA24"/>
    </row>
    <row r="25" spans="1:79" s="1" customFormat="1" x14ac:dyDescent="0.45">
      <c r="A25" t="s">
        <v>21</v>
      </c>
      <c r="B25" s="47" t="s">
        <v>84</v>
      </c>
      <c r="C25" s="24"/>
      <c r="D25" s="24"/>
      <c r="E25" s="24"/>
      <c r="F25" s="24"/>
      <c r="G25" s="25"/>
      <c r="H25" s="26"/>
      <c r="I25" s="10">
        <f t="shared" si="0"/>
        <v>0</v>
      </c>
      <c r="J25" s="25"/>
      <c r="K25" s="26"/>
      <c r="L25" s="10">
        <f t="shared" si="1"/>
        <v>0</v>
      </c>
      <c r="M25" s="25"/>
      <c r="N25" s="26"/>
      <c r="O25" s="10">
        <f t="shared" si="2"/>
        <v>0</v>
      </c>
      <c r="P25" s="25"/>
      <c r="Q25" s="26"/>
      <c r="R25" s="10">
        <f t="shared" si="3"/>
        <v>0</v>
      </c>
      <c r="S25" s="25"/>
      <c r="CA25"/>
    </row>
    <row r="26" spans="1:79" s="1" customFormat="1" x14ac:dyDescent="0.45">
      <c r="A26"/>
      <c r="B26" s="51" t="s">
        <v>87</v>
      </c>
      <c r="C26" s="10"/>
      <c r="D26" s="10"/>
      <c r="E26" s="10"/>
      <c r="F26" s="10"/>
      <c r="G26" s="12"/>
      <c r="H26" s="12"/>
      <c r="I26" s="10">
        <f t="shared" ref="I26:I40" si="16">+SUM(G26:H26)</f>
        <v>0</v>
      </c>
      <c r="J26" s="27"/>
      <c r="K26" s="27"/>
      <c r="L26" s="10">
        <f t="shared" ref="L26:L40" si="17">+SUM(J26:K26)</f>
        <v>0</v>
      </c>
      <c r="M26" s="27"/>
      <c r="N26" s="27"/>
      <c r="O26" s="10">
        <f t="shared" ref="O26:O40" si="18">+SUM(M26:N26)</f>
        <v>0</v>
      </c>
      <c r="P26" s="27"/>
      <c r="Q26" s="27"/>
      <c r="R26" s="10">
        <f t="shared" ref="R26:R40" si="19">+SUM(P26:Q26)</f>
        <v>0</v>
      </c>
      <c r="S26" s="27"/>
      <c r="CA26"/>
    </row>
    <row r="27" spans="1:79" s="1" customFormat="1" x14ac:dyDescent="0.45">
      <c r="A27" t="s">
        <v>21</v>
      </c>
      <c r="B27" s="9" t="s">
        <v>97</v>
      </c>
      <c r="C27" s="24"/>
      <c r="D27" s="24"/>
      <c r="E27" s="24"/>
      <c r="F27" s="24"/>
      <c r="G27" s="25"/>
      <c r="H27" s="26"/>
      <c r="I27" s="10">
        <f t="shared" si="16"/>
        <v>0</v>
      </c>
      <c r="J27" s="25"/>
      <c r="K27" s="26"/>
      <c r="L27" s="10">
        <f t="shared" si="17"/>
        <v>0</v>
      </c>
      <c r="M27" s="25"/>
      <c r="N27" s="26"/>
      <c r="O27" s="10">
        <f t="shared" si="18"/>
        <v>0</v>
      </c>
      <c r="P27" s="25"/>
      <c r="Q27" s="26"/>
      <c r="R27" s="10">
        <f t="shared" si="19"/>
        <v>0</v>
      </c>
      <c r="S27" s="25"/>
      <c r="CA27"/>
    </row>
    <row r="28" spans="1:79" s="1" customFormat="1" x14ac:dyDescent="0.45">
      <c r="A28" t="s">
        <v>21</v>
      </c>
      <c r="B28" s="9" t="s">
        <v>96</v>
      </c>
      <c r="C28" s="24"/>
      <c r="D28" s="24"/>
      <c r="E28" s="24"/>
      <c r="F28" s="24"/>
      <c r="G28" s="25"/>
      <c r="H28" s="26"/>
      <c r="I28" s="10">
        <f t="shared" si="16"/>
        <v>0</v>
      </c>
      <c r="J28" s="25"/>
      <c r="K28" s="26"/>
      <c r="L28" s="10">
        <f t="shared" si="17"/>
        <v>0</v>
      </c>
      <c r="M28" s="25"/>
      <c r="N28" s="26"/>
      <c r="O28" s="10">
        <f t="shared" si="18"/>
        <v>0</v>
      </c>
      <c r="P28" s="25"/>
      <c r="Q28" s="26"/>
      <c r="R28" s="10">
        <f t="shared" si="19"/>
        <v>0</v>
      </c>
      <c r="S28" s="25"/>
      <c r="CA28"/>
    </row>
    <row r="29" spans="1:79" s="1" customFormat="1" x14ac:dyDescent="0.45">
      <c r="A29" t="s">
        <v>21</v>
      </c>
      <c r="B29" s="9" t="s">
        <v>95</v>
      </c>
      <c r="C29" s="24"/>
      <c r="D29" s="24"/>
      <c r="E29" s="24"/>
      <c r="F29" s="24"/>
      <c r="G29" s="25"/>
      <c r="H29" s="26"/>
      <c r="I29" s="10">
        <f t="shared" si="16"/>
        <v>0</v>
      </c>
      <c r="J29" s="25"/>
      <c r="K29" s="26"/>
      <c r="L29" s="10">
        <f t="shared" si="17"/>
        <v>0</v>
      </c>
      <c r="M29" s="25"/>
      <c r="N29" s="26"/>
      <c r="O29" s="10">
        <f t="shared" si="18"/>
        <v>0</v>
      </c>
      <c r="P29" s="25"/>
      <c r="Q29" s="26"/>
      <c r="R29" s="10">
        <f t="shared" si="19"/>
        <v>0</v>
      </c>
      <c r="S29" s="25"/>
      <c r="CA29"/>
    </row>
    <row r="30" spans="1:79" s="1" customFormat="1" x14ac:dyDescent="0.45">
      <c r="A30" t="s">
        <v>21</v>
      </c>
      <c r="B30" s="9" t="s">
        <v>94</v>
      </c>
      <c r="C30" s="24"/>
      <c r="D30" s="24"/>
      <c r="E30" s="24"/>
      <c r="F30" s="24"/>
      <c r="G30" s="25"/>
      <c r="H30" s="26"/>
      <c r="I30" s="10">
        <f t="shared" si="16"/>
        <v>0</v>
      </c>
      <c r="J30" s="25"/>
      <c r="K30" s="26"/>
      <c r="L30" s="10">
        <f t="shared" si="17"/>
        <v>0</v>
      </c>
      <c r="M30" s="25"/>
      <c r="N30" s="26"/>
      <c r="O30" s="10">
        <f t="shared" si="18"/>
        <v>0</v>
      </c>
      <c r="P30" s="25"/>
      <c r="Q30" s="26"/>
      <c r="R30" s="10">
        <f t="shared" si="19"/>
        <v>0</v>
      </c>
      <c r="S30" s="25"/>
      <c r="CA30"/>
    </row>
    <row r="31" spans="1:79" s="1" customFormat="1" x14ac:dyDescent="0.45">
      <c r="A31" t="s">
        <v>21</v>
      </c>
      <c r="B31" s="9" t="s">
        <v>93</v>
      </c>
      <c r="C31" s="24"/>
      <c r="D31" s="24"/>
      <c r="E31" s="24"/>
      <c r="F31" s="24"/>
      <c r="G31" s="25"/>
      <c r="H31" s="26"/>
      <c r="I31" s="10">
        <f t="shared" si="16"/>
        <v>0</v>
      </c>
      <c r="J31" s="25"/>
      <c r="K31" s="26"/>
      <c r="L31" s="10">
        <f t="shared" si="17"/>
        <v>0</v>
      </c>
      <c r="M31" s="25"/>
      <c r="N31" s="26"/>
      <c r="O31" s="10">
        <f t="shared" si="18"/>
        <v>0</v>
      </c>
      <c r="P31" s="25"/>
      <c r="Q31" s="26"/>
      <c r="R31" s="10">
        <f t="shared" si="19"/>
        <v>0</v>
      </c>
      <c r="S31" s="25"/>
      <c r="CA31"/>
    </row>
    <row r="32" spans="1:79" s="1" customFormat="1" x14ac:dyDescent="0.45">
      <c r="A32" t="s">
        <v>21</v>
      </c>
      <c r="B32" s="9" t="s">
        <v>92</v>
      </c>
      <c r="C32" s="24"/>
      <c r="D32" s="24"/>
      <c r="E32" s="24"/>
      <c r="F32" s="24"/>
      <c r="G32" s="25"/>
      <c r="H32" s="26"/>
      <c r="I32" s="10">
        <f t="shared" si="16"/>
        <v>0</v>
      </c>
      <c r="J32" s="25"/>
      <c r="K32" s="26"/>
      <c r="L32" s="10">
        <f t="shared" si="17"/>
        <v>0</v>
      </c>
      <c r="M32" s="25"/>
      <c r="N32" s="26"/>
      <c r="O32" s="10">
        <f t="shared" si="18"/>
        <v>0</v>
      </c>
      <c r="P32" s="25"/>
      <c r="Q32" s="26"/>
      <c r="R32" s="10">
        <f t="shared" si="19"/>
        <v>0</v>
      </c>
      <c r="S32" s="25"/>
      <c r="CA32"/>
    </row>
    <row r="33" spans="1:79" s="1" customFormat="1" x14ac:dyDescent="0.45">
      <c r="A33" t="s">
        <v>21</v>
      </c>
      <c r="B33" s="9" t="s">
        <v>91</v>
      </c>
      <c r="C33" s="24"/>
      <c r="D33" s="24"/>
      <c r="E33" s="24"/>
      <c r="F33" s="24"/>
      <c r="G33" s="25"/>
      <c r="H33" s="26"/>
      <c r="I33" s="10">
        <f t="shared" si="16"/>
        <v>0</v>
      </c>
      <c r="J33" s="25"/>
      <c r="K33" s="26"/>
      <c r="L33" s="10">
        <f t="shared" si="17"/>
        <v>0</v>
      </c>
      <c r="M33" s="25"/>
      <c r="N33" s="26"/>
      <c r="O33" s="10">
        <f t="shared" si="18"/>
        <v>0</v>
      </c>
      <c r="P33" s="25"/>
      <c r="Q33" s="26"/>
      <c r="R33" s="10">
        <f t="shared" si="19"/>
        <v>0</v>
      </c>
      <c r="S33" s="25"/>
      <c r="CA33"/>
    </row>
    <row r="34" spans="1:79" s="1" customFormat="1" x14ac:dyDescent="0.45">
      <c r="A34" t="s">
        <v>21</v>
      </c>
      <c r="B34" s="9" t="s">
        <v>90</v>
      </c>
      <c r="C34" s="24"/>
      <c r="D34" s="24"/>
      <c r="E34" s="24"/>
      <c r="F34" s="24"/>
      <c r="G34" s="25"/>
      <c r="H34" s="26"/>
      <c r="I34" s="10">
        <f t="shared" si="16"/>
        <v>0</v>
      </c>
      <c r="J34" s="25"/>
      <c r="K34" s="26"/>
      <c r="L34" s="10">
        <f t="shared" si="17"/>
        <v>0</v>
      </c>
      <c r="M34" s="25"/>
      <c r="N34" s="26"/>
      <c r="O34" s="10">
        <f t="shared" si="18"/>
        <v>0</v>
      </c>
      <c r="P34" s="25"/>
      <c r="Q34" s="26"/>
      <c r="R34" s="10">
        <f t="shared" si="19"/>
        <v>0</v>
      </c>
      <c r="S34" s="25"/>
      <c r="CA34"/>
    </row>
    <row r="35" spans="1:79" s="1" customFormat="1" x14ac:dyDescent="0.45">
      <c r="A35" t="s">
        <v>21</v>
      </c>
      <c r="B35" s="9" t="s">
        <v>89</v>
      </c>
      <c r="C35" s="24"/>
      <c r="D35" s="24"/>
      <c r="E35" s="24"/>
      <c r="F35" s="24"/>
      <c r="G35" s="25"/>
      <c r="H35" s="26"/>
      <c r="I35" s="10">
        <f t="shared" si="16"/>
        <v>0</v>
      </c>
      <c r="J35" s="25"/>
      <c r="K35" s="26"/>
      <c r="L35" s="10">
        <f t="shared" si="17"/>
        <v>0</v>
      </c>
      <c r="M35" s="25"/>
      <c r="N35" s="26"/>
      <c r="O35" s="10">
        <f t="shared" si="18"/>
        <v>0</v>
      </c>
      <c r="P35" s="25"/>
      <c r="Q35" s="26"/>
      <c r="R35" s="10">
        <f t="shared" si="19"/>
        <v>0</v>
      </c>
      <c r="S35" s="25"/>
      <c r="CA35"/>
    </row>
    <row r="36" spans="1:79" s="1" customFormat="1" x14ac:dyDescent="0.45">
      <c r="A36" s="14" t="s">
        <v>40</v>
      </c>
      <c r="B36" s="9" t="s">
        <v>41</v>
      </c>
      <c r="C36" s="24"/>
      <c r="D36" s="24"/>
      <c r="E36" s="24"/>
      <c r="F36" s="24"/>
      <c r="G36" s="25"/>
      <c r="H36" s="26"/>
      <c r="I36" s="10">
        <f t="shared" si="16"/>
        <v>0</v>
      </c>
      <c r="J36" s="25"/>
      <c r="K36" s="26"/>
      <c r="L36" s="10">
        <f t="shared" si="17"/>
        <v>0</v>
      </c>
      <c r="M36" s="25"/>
      <c r="N36" s="26"/>
      <c r="O36" s="10">
        <f t="shared" si="18"/>
        <v>0</v>
      </c>
      <c r="P36" s="25"/>
      <c r="Q36" s="26"/>
      <c r="R36" s="10">
        <f t="shared" si="19"/>
        <v>0</v>
      </c>
      <c r="S36" s="25"/>
      <c r="CA36"/>
    </row>
    <row r="37" spans="1:79" s="1" customFormat="1" x14ac:dyDescent="0.45">
      <c r="A37" s="14" t="s">
        <v>40</v>
      </c>
      <c r="B37" s="9" t="s">
        <v>42</v>
      </c>
      <c r="C37" s="24"/>
      <c r="D37" s="24"/>
      <c r="E37" s="24"/>
      <c r="F37" s="24"/>
      <c r="G37" s="25"/>
      <c r="H37" s="26"/>
      <c r="I37" s="10">
        <f t="shared" si="16"/>
        <v>0</v>
      </c>
      <c r="J37" s="25"/>
      <c r="K37" s="26"/>
      <c r="L37" s="10">
        <f t="shared" si="17"/>
        <v>0</v>
      </c>
      <c r="M37" s="25"/>
      <c r="N37" s="26"/>
      <c r="O37" s="10">
        <f t="shared" si="18"/>
        <v>0</v>
      </c>
      <c r="P37" s="25"/>
      <c r="Q37" s="26"/>
      <c r="R37" s="10">
        <f t="shared" si="19"/>
        <v>0</v>
      </c>
      <c r="S37" s="25"/>
      <c r="CA37"/>
    </row>
    <row r="38" spans="1:79" s="1" customFormat="1" x14ac:dyDescent="0.45">
      <c r="A38" s="14" t="s">
        <v>40</v>
      </c>
      <c r="B38" s="9" t="s">
        <v>43</v>
      </c>
      <c r="C38" s="24"/>
      <c r="D38" s="24"/>
      <c r="E38" s="24"/>
      <c r="F38" s="24"/>
      <c r="G38" s="25"/>
      <c r="H38" s="26"/>
      <c r="I38" s="10">
        <f t="shared" si="16"/>
        <v>0</v>
      </c>
      <c r="J38" s="25"/>
      <c r="K38" s="26"/>
      <c r="L38" s="10">
        <f t="shared" si="17"/>
        <v>0</v>
      </c>
      <c r="M38" s="25"/>
      <c r="N38" s="26"/>
      <c r="O38" s="10">
        <f t="shared" si="18"/>
        <v>0</v>
      </c>
      <c r="P38" s="25"/>
      <c r="Q38" s="26"/>
      <c r="R38" s="10">
        <f t="shared" si="19"/>
        <v>0</v>
      </c>
      <c r="S38" s="25"/>
      <c r="CA38"/>
    </row>
    <row r="39" spans="1:79" s="1" customFormat="1" x14ac:dyDescent="0.45">
      <c r="A39" s="14" t="s">
        <v>40</v>
      </c>
      <c r="B39" s="9" t="s">
        <v>44</v>
      </c>
      <c r="C39" s="24"/>
      <c r="D39" s="24"/>
      <c r="E39" s="24"/>
      <c r="F39" s="24"/>
      <c r="G39" s="25"/>
      <c r="H39" s="26"/>
      <c r="I39" s="10">
        <f t="shared" si="16"/>
        <v>0</v>
      </c>
      <c r="J39" s="25"/>
      <c r="K39" s="26"/>
      <c r="L39" s="10">
        <f t="shared" si="17"/>
        <v>0</v>
      </c>
      <c r="M39" s="25"/>
      <c r="N39" s="26"/>
      <c r="O39" s="10">
        <f t="shared" si="18"/>
        <v>0</v>
      </c>
      <c r="P39" s="25"/>
      <c r="Q39" s="26"/>
      <c r="R39" s="10">
        <f t="shared" si="19"/>
        <v>0</v>
      </c>
      <c r="S39" s="25"/>
      <c r="CA39"/>
    </row>
    <row r="40" spans="1:79" s="1" customFormat="1" x14ac:dyDescent="0.45">
      <c r="A40" t="s">
        <v>21</v>
      </c>
      <c r="B40" s="58" t="s">
        <v>98</v>
      </c>
      <c r="C40" s="24"/>
      <c r="D40" s="24"/>
      <c r="E40" s="24"/>
      <c r="F40" s="24"/>
      <c r="G40" s="25"/>
      <c r="H40" s="26"/>
      <c r="I40" s="10">
        <f t="shared" si="16"/>
        <v>0</v>
      </c>
      <c r="J40" s="25"/>
      <c r="K40" s="26"/>
      <c r="L40" s="10">
        <f t="shared" si="17"/>
        <v>0</v>
      </c>
      <c r="M40" s="25"/>
      <c r="N40" s="26"/>
      <c r="O40" s="10">
        <f t="shared" si="18"/>
        <v>0</v>
      </c>
      <c r="P40" s="25"/>
      <c r="Q40" s="26"/>
      <c r="R40" s="10">
        <f t="shared" si="19"/>
        <v>0</v>
      </c>
      <c r="S40" s="25"/>
      <c r="CA40"/>
    </row>
    <row r="41" spans="1:79" s="1" customFormat="1" x14ac:dyDescent="0.45">
      <c r="A41" t="s">
        <v>21</v>
      </c>
      <c r="B41" s="58" t="s">
        <v>98</v>
      </c>
      <c r="C41" s="24"/>
      <c r="D41" s="24"/>
      <c r="E41" s="24"/>
      <c r="F41" s="24"/>
      <c r="G41" s="25"/>
      <c r="H41" s="26"/>
      <c r="I41" s="10">
        <f t="shared" ref="I41" si="20">+SUM(G41:H41)</f>
        <v>0</v>
      </c>
      <c r="J41" s="25"/>
      <c r="K41" s="26"/>
      <c r="L41" s="10">
        <f t="shared" ref="L41" si="21">+SUM(J41:K41)</f>
        <v>0</v>
      </c>
      <c r="M41" s="25"/>
      <c r="N41" s="26"/>
      <c r="O41" s="10">
        <f t="shared" ref="O41" si="22">+SUM(M41:N41)</f>
        <v>0</v>
      </c>
      <c r="P41" s="25"/>
      <c r="Q41" s="26"/>
      <c r="R41" s="10">
        <f t="shared" ref="R41" si="23">+SUM(P41:Q41)</f>
        <v>0</v>
      </c>
      <c r="S41" s="25"/>
      <c r="CA41"/>
    </row>
    <row r="42" spans="1:79" s="1" customFormat="1" x14ac:dyDescent="0.45">
      <c r="A42" t="s">
        <v>21</v>
      </c>
      <c r="B42" s="47" t="s">
        <v>111</v>
      </c>
      <c r="C42" s="24"/>
      <c r="D42" s="24"/>
      <c r="E42" s="24"/>
      <c r="F42" s="24"/>
      <c r="G42" s="25"/>
      <c r="H42" s="26"/>
      <c r="I42" s="10">
        <f t="shared" ref="I42" si="24">+SUM(G42:H42)</f>
        <v>0</v>
      </c>
      <c r="J42" s="25"/>
      <c r="K42" s="26"/>
      <c r="L42" s="10">
        <f t="shared" ref="L42" si="25">+SUM(J42:K42)</f>
        <v>0</v>
      </c>
      <c r="M42" s="25"/>
      <c r="N42" s="26"/>
      <c r="O42" s="10">
        <f t="shared" ref="O42" si="26">+SUM(M42:N42)</f>
        <v>0</v>
      </c>
      <c r="P42" s="25"/>
      <c r="Q42" s="26"/>
      <c r="R42" s="10">
        <f t="shared" ref="R42" si="27">+SUM(P42:Q42)</f>
        <v>0</v>
      </c>
      <c r="S42" s="25"/>
      <c r="CA42"/>
    </row>
    <row r="43" spans="1:79" s="1" customFormat="1" x14ac:dyDescent="0.45">
      <c r="A43" s="14" t="s">
        <v>40</v>
      </c>
      <c r="B43" s="47" t="s">
        <v>116</v>
      </c>
      <c r="C43" s="24"/>
      <c r="D43" s="24"/>
      <c r="E43" s="24"/>
      <c r="F43" s="24"/>
      <c r="G43" s="25"/>
      <c r="H43" s="26"/>
      <c r="I43" s="10">
        <f t="shared" si="0"/>
        <v>0</v>
      </c>
      <c r="J43" s="25"/>
      <c r="K43" s="26"/>
      <c r="L43" s="10">
        <f t="shared" si="1"/>
        <v>0</v>
      </c>
      <c r="M43" s="25"/>
      <c r="N43" s="26"/>
      <c r="O43" s="10">
        <f t="shared" si="2"/>
        <v>0</v>
      </c>
      <c r="P43" s="25"/>
      <c r="Q43" s="26"/>
      <c r="R43" s="10">
        <f t="shared" si="3"/>
        <v>0</v>
      </c>
      <c r="S43" s="25"/>
      <c r="CA43"/>
    </row>
    <row r="44" spans="1:79" s="1" customFormat="1" x14ac:dyDescent="0.45">
      <c r="A44" t="s">
        <v>21</v>
      </c>
      <c r="B44" s="47" t="s">
        <v>86</v>
      </c>
      <c r="C44" s="24"/>
      <c r="D44" s="24"/>
      <c r="E44" s="24"/>
      <c r="F44" s="24"/>
      <c r="G44" s="25"/>
      <c r="H44" s="26"/>
      <c r="I44" s="10">
        <f t="shared" si="0"/>
        <v>0</v>
      </c>
      <c r="J44" s="25"/>
      <c r="K44" s="26"/>
      <c r="L44" s="10">
        <f t="shared" si="1"/>
        <v>0</v>
      </c>
      <c r="M44" s="25"/>
      <c r="N44" s="26"/>
      <c r="O44" s="10">
        <f t="shared" si="2"/>
        <v>0</v>
      </c>
      <c r="P44" s="25"/>
      <c r="Q44" s="26"/>
      <c r="R44" s="10">
        <f t="shared" si="3"/>
        <v>0</v>
      </c>
      <c r="S44" s="25"/>
      <c r="CA44"/>
    </row>
    <row r="45" spans="1:79" s="1" customFormat="1" x14ac:dyDescent="0.45">
      <c r="A45"/>
      <c r="B45" s="47" t="s">
        <v>47</v>
      </c>
      <c r="C45" s="10"/>
      <c r="D45" s="10"/>
      <c r="E45" s="10"/>
      <c r="F45" s="10"/>
      <c r="G45" s="12"/>
      <c r="H45" s="12"/>
      <c r="I45" s="10">
        <f t="shared" si="0"/>
        <v>0</v>
      </c>
      <c r="J45" s="27"/>
      <c r="K45" s="27"/>
      <c r="L45" s="10">
        <f t="shared" si="1"/>
        <v>0</v>
      </c>
      <c r="M45" s="27"/>
      <c r="N45" s="27"/>
      <c r="O45" s="10">
        <f t="shared" si="2"/>
        <v>0</v>
      </c>
      <c r="P45" s="27"/>
      <c r="Q45" s="27"/>
      <c r="R45" s="10">
        <f t="shared" si="3"/>
        <v>0</v>
      </c>
      <c r="S45" s="27"/>
      <c r="CA45"/>
    </row>
    <row r="46" spans="1:79" s="1" customFormat="1" x14ac:dyDescent="0.45">
      <c r="A46" s="14" t="s">
        <v>40</v>
      </c>
      <c r="B46" s="46" t="s">
        <v>48</v>
      </c>
      <c r="C46" s="24"/>
      <c r="D46" s="24"/>
      <c r="E46" s="24"/>
      <c r="F46" s="24"/>
      <c r="G46" s="25"/>
      <c r="H46" s="26"/>
      <c r="I46" s="10">
        <f t="shared" si="0"/>
        <v>0</v>
      </c>
      <c r="J46" s="25"/>
      <c r="K46" s="26"/>
      <c r="L46" s="10">
        <f t="shared" si="1"/>
        <v>0</v>
      </c>
      <c r="M46" s="25"/>
      <c r="N46" s="26"/>
      <c r="O46" s="10">
        <f t="shared" si="2"/>
        <v>0</v>
      </c>
      <c r="P46" s="25"/>
      <c r="Q46" s="26"/>
      <c r="R46" s="10">
        <f t="shared" si="3"/>
        <v>0</v>
      </c>
      <c r="S46" s="25"/>
      <c r="CA46"/>
    </row>
    <row r="47" spans="1:79" s="1" customFormat="1" x14ac:dyDescent="0.45">
      <c r="A47" s="14" t="s">
        <v>40</v>
      </c>
      <c r="B47" s="46" t="s">
        <v>49</v>
      </c>
      <c r="C47" s="24"/>
      <c r="D47" s="24"/>
      <c r="E47" s="24"/>
      <c r="F47" s="24"/>
      <c r="G47" s="25"/>
      <c r="H47" s="26"/>
      <c r="I47" s="10">
        <f t="shared" si="0"/>
        <v>0</v>
      </c>
      <c r="J47" s="25"/>
      <c r="K47" s="26"/>
      <c r="L47" s="10">
        <f t="shared" si="1"/>
        <v>0</v>
      </c>
      <c r="M47" s="25"/>
      <c r="N47" s="26"/>
      <c r="O47" s="10">
        <f t="shared" si="2"/>
        <v>0</v>
      </c>
      <c r="P47" s="25"/>
      <c r="Q47" s="26"/>
      <c r="R47" s="10">
        <f t="shared" si="3"/>
        <v>0</v>
      </c>
      <c r="S47" s="25"/>
      <c r="CA47"/>
    </row>
    <row r="48" spans="1:79" s="1" customFormat="1" x14ac:dyDescent="0.45">
      <c r="A48" t="s">
        <v>21</v>
      </c>
      <c r="B48" s="46" t="s">
        <v>50</v>
      </c>
      <c r="C48" s="24"/>
      <c r="D48" s="24"/>
      <c r="E48" s="24"/>
      <c r="F48" s="24"/>
      <c r="G48" s="25"/>
      <c r="H48" s="26"/>
      <c r="I48" s="10">
        <f t="shared" si="0"/>
        <v>0</v>
      </c>
      <c r="J48" s="25"/>
      <c r="K48" s="26"/>
      <c r="L48" s="10">
        <f t="shared" si="1"/>
        <v>0</v>
      </c>
      <c r="M48" s="25"/>
      <c r="N48" s="26"/>
      <c r="O48" s="10">
        <f t="shared" si="2"/>
        <v>0</v>
      </c>
      <c r="P48" s="25"/>
      <c r="Q48" s="26"/>
      <c r="R48" s="10">
        <f t="shared" si="3"/>
        <v>0</v>
      </c>
      <c r="S48" s="25"/>
      <c r="CA48"/>
    </row>
    <row r="49" spans="1:79" s="1" customFormat="1" x14ac:dyDescent="0.45">
      <c r="A49" t="s">
        <v>21</v>
      </c>
      <c r="B49" s="46" t="s">
        <v>51</v>
      </c>
      <c r="C49" s="24"/>
      <c r="D49" s="24"/>
      <c r="E49" s="24"/>
      <c r="F49" s="24"/>
      <c r="G49" s="25"/>
      <c r="H49" s="26"/>
      <c r="I49" s="10">
        <f t="shared" si="0"/>
        <v>0</v>
      </c>
      <c r="J49" s="25"/>
      <c r="K49" s="26"/>
      <c r="L49" s="10">
        <f t="shared" si="1"/>
        <v>0</v>
      </c>
      <c r="M49" s="25"/>
      <c r="N49" s="26"/>
      <c r="O49" s="10">
        <f t="shared" si="2"/>
        <v>0</v>
      </c>
      <c r="P49" s="25"/>
      <c r="Q49" s="26"/>
      <c r="R49" s="10">
        <f t="shared" si="3"/>
        <v>0</v>
      </c>
      <c r="S49" s="25"/>
      <c r="CA49"/>
    </row>
    <row r="50" spans="1:79" s="1" customFormat="1" x14ac:dyDescent="0.45">
      <c r="A50" s="14" t="s">
        <v>40</v>
      </c>
      <c r="B50" s="13" t="s">
        <v>52</v>
      </c>
      <c r="C50" s="24"/>
      <c r="D50" s="24"/>
      <c r="E50" s="24"/>
      <c r="F50" s="24"/>
      <c r="G50" s="25"/>
      <c r="H50" s="26"/>
      <c r="I50" s="10">
        <f t="shared" ref="I50" si="28">+SUM(G50:H50)</f>
        <v>0</v>
      </c>
      <c r="J50" s="25"/>
      <c r="K50" s="26"/>
      <c r="L50" s="10">
        <f t="shared" ref="L50" si="29">+SUM(J50:K50)</f>
        <v>0</v>
      </c>
      <c r="M50" s="25"/>
      <c r="N50" s="26"/>
      <c r="O50" s="10">
        <f t="shared" ref="O50" si="30">+SUM(M50:N50)</f>
        <v>0</v>
      </c>
      <c r="P50" s="25"/>
      <c r="Q50" s="26"/>
      <c r="R50" s="10">
        <f t="shared" ref="R50" si="31">+SUM(P50:Q50)</f>
        <v>0</v>
      </c>
      <c r="S50" s="25"/>
      <c r="CA50"/>
    </row>
    <row r="51" spans="1:79" s="1" customFormat="1" x14ac:dyDescent="0.45">
      <c r="A51" s="14" t="s">
        <v>40</v>
      </c>
      <c r="B51" s="13" t="s">
        <v>120</v>
      </c>
      <c r="C51" s="24"/>
      <c r="D51" s="24"/>
      <c r="E51" s="24"/>
      <c r="F51" s="24"/>
      <c r="G51" s="25"/>
      <c r="H51" s="26"/>
      <c r="I51" s="10">
        <f t="shared" si="0"/>
        <v>0</v>
      </c>
      <c r="J51" s="25"/>
      <c r="K51" s="26"/>
      <c r="L51" s="10">
        <f t="shared" si="1"/>
        <v>0</v>
      </c>
      <c r="M51" s="25"/>
      <c r="N51" s="26"/>
      <c r="O51" s="10">
        <f t="shared" si="2"/>
        <v>0</v>
      </c>
      <c r="P51" s="25"/>
      <c r="Q51" s="26"/>
      <c r="R51" s="10">
        <f t="shared" si="3"/>
        <v>0</v>
      </c>
      <c r="S51" s="25"/>
      <c r="CA51"/>
    </row>
    <row r="52" spans="1:79" s="1" customFormat="1" x14ac:dyDescent="0.45">
      <c r="B52" s="16"/>
      <c r="C52" s="8"/>
      <c r="D52" s="8"/>
      <c r="E52" s="8"/>
      <c r="F52" s="17"/>
      <c r="G52" s="18"/>
      <c r="H52" s="18"/>
      <c r="I52" s="17"/>
      <c r="J52" s="18"/>
      <c r="K52" s="18"/>
      <c r="L52" s="17"/>
      <c r="M52" s="18"/>
      <c r="N52" s="18"/>
      <c r="O52" s="17"/>
      <c r="P52" s="18"/>
      <c r="Q52" s="18"/>
      <c r="R52" s="17"/>
      <c r="S52" s="18"/>
    </row>
    <row r="53" spans="1:79" s="1" customFormat="1" ht="15.75" x14ac:dyDescent="0.5">
      <c r="B53" s="19" t="s">
        <v>53</v>
      </c>
      <c r="C53" s="17">
        <f t="shared" ref="C53:H53" si="32">SUM(C6:C51)</f>
        <v>0</v>
      </c>
      <c r="D53" s="17">
        <f t="shared" si="32"/>
        <v>0</v>
      </c>
      <c r="E53" s="17">
        <f t="shared" si="32"/>
        <v>0</v>
      </c>
      <c r="F53" s="17">
        <f t="shared" si="32"/>
        <v>0</v>
      </c>
      <c r="G53" s="18">
        <f t="shared" si="32"/>
        <v>0</v>
      </c>
      <c r="H53" s="18">
        <f t="shared" si="32"/>
        <v>0</v>
      </c>
      <c r="I53" s="17">
        <f t="shared" ref="I53:I55" si="33">+SUM(G53:H53)</f>
        <v>0</v>
      </c>
      <c r="J53" s="18">
        <f>SUM(J6:J51)</f>
        <v>0</v>
      </c>
      <c r="K53" s="18">
        <f>SUM(K6:K51)</f>
        <v>0</v>
      </c>
      <c r="L53" s="17">
        <f t="shared" ref="L53:L55" si="34">+SUM(J53:K53)</f>
        <v>0</v>
      </c>
      <c r="M53" s="18">
        <f>SUM(M6:M51)</f>
        <v>0</v>
      </c>
      <c r="N53" s="18">
        <f>SUM(N6:N51)</f>
        <v>0</v>
      </c>
      <c r="O53" s="17">
        <f t="shared" ref="O53:O55" si="35">+SUM(M53:N53)</f>
        <v>0</v>
      </c>
      <c r="P53" s="18">
        <f>SUM(P6:P51)</f>
        <v>0</v>
      </c>
      <c r="Q53" s="18">
        <f>SUM(Q6:Q51)</f>
        <v>0</v>
      </c>
      <c r="R53" s="17">
        <f t="shared" ref="R53:R55" si="36">+SUM(P53:Q53)</f>
        <v>0</v>
      </c>
      <c r="S53" s="18">
        <f>SUM(S6:S51)</f>
        <v>0</v>
      </c>
    </row>
    <row r="54" spans="1:79" s="1" customFormat="1" ht="15.75" x14ac:dyDescent="0.5">
      <c r="B54" s="19" t="s">
        <v>54</v>
      </c>
      <c r="C54" s="17">
        <f t="shared" ref="C54:H54" si="37">SUMIF($A6:$A51,"exclude",C6:C51)</f>
        <v>0</v>
      </c>
      <c r="D54" s="17">
        <f t="shared" si="37"/>
        <v>0</v>
      </c>
      <c r="E54" s="17">
        <f t="shared" si="37"/>
        <v>0</v>
      </c>
      <c r="F54" s="17">
        <f t="shared" si="37"/>
        <v>0</v>
      </c>
      <c r="G54" s="18">
        <f t="shared" si="37"/>
        <v>0</v>
      </c>
      <c r="H54" s="18">
        <f t="shared" si="37"/>
        <v>0</v>
      </c>
      <c r="I54" s="17">
        <f t="shared" si="33"/>
        <v>0</v>
      </c>
      <c r="J54" s="18">
        <f>SUMIF($A6:$A51,"exclude",J6:J51)</f>
        <v>0</v>
      </c>
      <c r="K54" s="18">
        <f>SUMIF($A6:$A51,"exclude",K6:K51)</f>
        <v>0</v>
      </c>
      <c r="L54" s="17">
        <f t="shared" si="34"/>
        <v>0</v>
      </c>
      <c r="M54" s="18">
        <f>SUMIF($A6:$A51,"exclude",M6:M51)</f>
        <v>0</v>
      </c>
      <c r="N54" s="18">
        <f>SUMIF($A6:$A51,"exclude",N6:N51)</f>
        <v>0</v>
      </c>
      <c r="O54" s="17">
        <f t="shared" si="35"/>
        <v>0</v>
      </c>
      <c r="P54" s="18">
        <f>SUMIF($A6:$A51,"exclude",P6:P51)</f>
        <v>0</v>
      </c>
      <c r="Q54" s="18">
        <f>SUMIF($A6:$A51,"exclude",Q6:Q51)</f>
        <v>0</v>
      </c>
      <c r="R54" s="17">
        <f t="shared" si="36"/>
        <v>0</v>
      </c>
      <c r="S54" s="18">
        <f>SUMIF($A6:$A51,"exclude",S6:S51)</f>
        <v>0</v>
      </c>
    </row>
    <row r="55" spans="1:79" s="1" customFormat="1" ht="16.149999999999999" thickBot="1" x14ac:dyDescent="0.55000000000000004">
      <c r="B55" s="19" t="s">
        <v>55</v>
      </c>
      <c r="C55" s="20">
        <f>+C53-C54</f>
        <v>0</v>
      </c>
      <c r="D55" s="20">
        <f t="shared" ref="D55:S55" si="38">+D53-D54</f>
        <v>0</v>
      </c>
      <c r="E55" s="20">
        <f t="shared" si="38"/>
        <v>0</v>
      </c>
      <c r="F55" s="20">
        <f t="shared" si="38"/>
        <v>0</v>
      </c>
      <c r="G55" s="18">
        <f t="shared" si="38"/>
        <v>0</v>
      </c>
      <c r="H55" s="18">
        <f t="shared" si="38"/>
        <v>0</v>
      </c>
      <c r="I55" s="20">
        <f t="shared" si="33"/>
        <v>0</v>
      </c>
      <c r="J55" s="18">
        <f t="shared" si="38"/>
        <v>0</v>
      </c>
      <c r="K55" s="18">
        <f t="shared" si="38"/>
        <v>0</v>
      </c>
      <c r="L55" s="20">
        <f t="shared" si="34"/>
        <v>0</v>
      </c>
      <c r="M55" s="18">
        <f t="shared" si="38"/>
        <v>0</v>
      </c>
      <c r="N55" s="18">
        <f t="shared" si="38"/>
        <v>0</v>
      </c>
      <c r="O55" s="20">
        <f t="shared" si="35"/>
        <v>0</v>
      </c>
      <c r="P55" s="18">
        <f t="shared" si="38"/>
        <v>0</v>
      </c>
      <c r="Q55" s="18">
        <f t="shared" si="38"/>
        <v>0</v>
      </c>
      <c r="R55" s="20">
        <f t="shared" si="36"/>
        <v>0</v>
      </c>
      <c r="S55" s="18">
        <f t="shared" si="38"/>
        <v>0</v>
      </c>
    </row>
    <row r="56" spans="1:79" s="1" customFormat="1" ht="14.65" thickTop="1" x14ac:dyDescent="0.45">
      <c r="B56" s="21"/>
      <c r="D56" s="22"/>
      <c r="E56" s="22"/>
      <c r="F56" s="22"/>
      <c r="G56" s="18"/>
      <c r="H56" s="18"/>
      <c r="I56" s="18"/>
      <c r="J56" s="18"/>
      <c r="K56" s="18"/>
      <c r="L56" s="18"/>
      <c r="M56" s="18"/>
      <c r="N56" s="18"/>
      <c r="O56" s="18"/>
      <c r="P56" s="18"/>
      <c r="Q56" s="18"/>
      <c r="R56" s="18"/>
      <c r="S56" s="18"/>
    </row>
    <row r="57" spans="1:79" s="1" customFormat="1" x14ac:dyDescent="0.45"/>
    <row r="58" spans="1:79" s="1" customFormat="1" x14ac:dyDescent="0.45"/>
    <row r="59" spans="1:79" s="1" customFormat="1" x14ac:dyDescent="0.45"/>
    <row r="60" spans="1:79" s="1" customFormat="1" x14ac:dyDescent="0.45"/>
    <row r="61" spans="1:79" s="1" customFormat="1" x14ac:dyDescent="0.45"/>
    <row r="62" spans="1:79" s="1" customFormat="1" x14ac:dyDescent="0.45"/>
    <row r="63" spans="1:79" s="1" customFormat="1" x14ac:dyDescent="0.45"/>
    <row r="64" spans="1:79" s="1" customFormat="1" x14ac:dyDescent="0.45"/>
    <row r="65" s="1" customFormat="1" x14ac:dyDescent="0.45"/>
    <row r="66" s="1" customFormat="1" x14ac:dyDescent="0.45"/>
    <row r="67" s="1" customFormat="1" x14ac:dyDescent="0.45"/>
    <row r="68" s="1" customFormat="1" x14ac:dyDescent="0.45"/>
    <row r="69" s="1" customFormat="1" x14ac:dyDescent="0.45"/>
    <row r="70" s="1" customFormat="1" x14ac:dyDescent="0.45"/>
    <row r="71" s="1" customFormat="1" x14ac:dyDescent="0.45"/>
    <row r="72" s="1" customFormat="1" x14ac:dyDescent="0.45"/>
    <row r="73" s="1" customFormat="1" x14ac:dyDescent="0.45"/>
    <row r="74" s="1" customFormat="1" x14ac:dyDescent="0.45"/>
    <row r="75" s="1" customFormat="1" x14ac:dyDescent="0.45"/>
    <row r="76" s="1" customFormat="1" x14ac:dyDescent="0.45"/>
    <row r="77" s="1" customFormat="1" x14ac:dyDescent="0.45"/>
    <row r="78" s="1" customFormat="1" x14ac:dyDescent="0.45"/>
    <row r="79" s="1" customFormat="1" x14ac:dyDescent="0.45"/>
    <row r="80" s="1" customFormat="1" x14ac:dyDescent="0.45"/>
    <row r="81" s="1" customFormat="1" x14ac:dyDescent="0.45"/>
    <row r="82" s="1" customFormat="1" x14ac:dyDescent="0.45"/>
    <row r="83" s="1" customFormat="1" x14ac:dyDescent="0.45"/>
    <row r="84" s="1" customFormat="1" x14ac:dyDescent="0.45"/>
    <row r="85" s="1" customFormat="1" x14ac:dyDescent="0.45"/>
    <row r="86" s="1" customFormat="1" x14ac:dyDescent="0.45"/>
    <row r="87" s="1" customFormat="1" x14ac:dyDescent="0.45"/>
    <row r="88" s="1" customFormat="1" x14ac:dyDescent="0.45"/>
    <row r="89" s="1" customFormat="1" x14ac:dyDescent="0.45"/>
    <row r="90" s="1" customFormat="1" x14ac:dyDescent="0.45"/>
    <row r="91" s="1" customFormat="1" x14ac:dyDescent="0.45"/>
    <row r="92" s="1" customFormat="1" x14ac:dyDescent="0.45"/>
    <row r="93" s="1" customFormat="1" x14ac:dyDescent="0.45"/>
    <row r="94" s="1" customFormat="1" x14ac:dyDescent="0.45"/>
    <row r="95" s="1" customFormat="1" x14ac:dyDescent="0.45"/>
    <row r="96" s="1" customFormat="1" x14ac:dyDescent="0.45"/>
    <row r="97" s="1" customFormat="1" x14ac:dyDescent="0.45"/>
    <row r="98" s="1" customFormat="1" x14ac:dyDescent="0.45"/>
    <row r="99" s="1" customFormat="1" x14ac:dyDescent="0.45"/>
    <row r="100" s="1" customFormat="1" x14ac:dyDescent="0.45"/>
    <row r="101" s="1" customFormat="1" x14ac:dyDescent="0.45"/>
    <row r="102" s="1" customFormat="1" x14ac:dyDescent="0.45"/>
    <row r="103" s="1" customFormat="1" x14ac:dyDescent="0.45"/>
    <row r="104" s="1" customFormat="1" x14ac:dyDescent="0.45"/>
    <row r="105" s="1" customFormat="1" x14ac:dyDescent="0.45"/>
    <row r="106" s="1" customFormat="1" x14ac:dyDescent="0.45"/>
    <row r="107" s="1" customFormat="1" x14ac:dyDescent="0.45"/>
    <row r="108" s="1" customFormat="1" x14ac:dyDescent="0.45"/>
    <row r="109" s="1" customFormat="1" x14ac:dyDescent="0.45"/>
    <row r="110" s="1" customFormat="1" x14ac:dyDescent="0.45"/>
    <row r="111" s="1" customFormat="1" x14ac:dyDescent="0.45"/>
    <row r="112" s="1" customFormat="1" x14ac:dyDescent="0.45"/>
    <row r="113" s="1" customFormat="1" x14ac:dyDescent="0.45"/>
    <row r="114" s="1" customFormat="1" x14ac:dyDescent="0.45"/>
    <row r="115" s="1" customFormat="1" x14ac:dyDescent="0.45"/>
    <row r="116" s="1" customFormat="1" x14ac:dyDescent="0.45"/>
    <row r="117" s="1" customFormat="1" x14ac:dyDescent="0.45"/>
    <row r="118" s="1" customFormat="1" x14ac:dyDescent="0.45"/>
    <row r="119" s="1" customFormat="1" x14ac:dyDescent="0.45"/>
    <row r="120" s="1" customFormat="1" x14ac:dyDescent="0.45"/>
    <row r="121" s="1" customFormat="1" x14ac:dyDescent="0.45"/>
    <row r="122" s="1" customFormat="1" x14ac:dyDescent="0.45"/>
    <row r="123" s="1" customFormat="1" x14ac:dyDescent="0.45"/>
    <row r="124" s="1" customFormat="1" x14ac:dyDescent="0.45"/>
    <row r="125" s="1" customFormat="1" x14ac:dyDescent="0.45"/>
    <row r="126" s="1" customFormat="1" x14ac:dyDescent="0.45"/>
    <row r="127" s="1" customFormat="1" x14ac:dyDescent="0.45"/>
    <row r="128" s="1" customFormat="1" x14ac:dyDescent="0.45"/>
    <row r="129" s="1" customFormat="1" x14ac:dyDescent="0.45"/>
    <row r="130" s="1" customFormat="1" x14ac:dyDescent="0.45"/>
    <row r="131" s="1" customFormat="1" x14ac:dyDescent="0.45"/>
    <row r="132" s="1" customFormat="1" x14ac:dyDescent="0.45"/>
    <row r="133" s="1" customFormat="1" x14ac:dyDescent="0.45"/>
    <row r="134" s="1" customFormat="1" x14ac:dyDescent="0.45"/>
    <row r="135" s="1" customFormat="1" x14ac:dyDescent="0.45"/>
    <row r="136" s="1" customFormat="1" x14ac:dyDescent="0.45"/>
    <row r="137" s="1" customFormat="1" x14ac:dyDescent="0.45"/>
    <row r="138" s="1" customFormat="1" x14ac:dyDescent="0.45"/>
    <row r="139" s="1" customFormat="1" x14ac:dyDescent="0.45"/>
    <row r="140" s="1" customFormat="1" x14ac:dyDescent="0.45"/>
    <row r="141" s="1" customFormat="1" x14ac:dyDescent="0.45"/>
    <row r="142" s="1" customFormat="1" x14ac:dyDescent="0.45"/>
    <row r="143" s="1" customFormat="1" x14ac:dyDescent="0.45"/>
    <row r="144" s="1" customFormat="1" x14ac:dyDescent="0.45"/>
    <row r="145" s="1" customFormat="1" x14ac:dyDescent="0.45"/>
    <row r="146" s="1" customFormat="1" x14ac:dyDescent="0.45"/>
    <row r="147" s="1" customFormat="1" x14ac:dyDescent="0.45"/>
    <row r="148" s="1" customFormat="1" x14ac:dyDescent="0.45"/>
    <row r="149" s="1" customFormat="1" x14ac:dyDescent="0.45"/>
    <row r="150" s="1" customFormat="1" x14ac:dyDescent="0.45"/>
    <row r="151" s="1" customFormat="1" x14ac:dyDescent="0.45"/>
    <row r="152" s="1" customFormat="1" x14ac:dyDescent="0.45"/>
    <row r="153" s="1" customFormat="1" x14ac:dyDescent="0.45"/>
    <row r="154" s="1" customFormat="1" x14ac:dyDescent="0.45"/>
    <row r="155" s="1" customFormat="1" x14ac:dyDescent="0.45"/>
    <row r="156" s="1" customFormat="1" x14ac:dyDescent="0.45"/>
    <row r="157" s="1" customFormat="1" x14ac:dyDescent="0.45"/>
    <row r="158" s="1" customFormat="1" x14ac:dyDescent="0.45"/>
    <row r="159" s="1" customFormat="1" x14ac:dyDescent="0.45"/>
    <row r="160" s="1" customFormat="1" x14ac:dyDescent="0.45"/>
    <row r="161" s="1" customFormat="1" x14ac:dyDescent="0.45"/>
    <row r="162" s="1" customFormat="1" x14ac:dyDescent="0.45"/>
    <row r="163" s="1" customFormat="1" x14ac:dyDescent="0.45"/>
    <row r="164" s="1" customFormat="1" x14ac:dyDescent="0.45"/>
    <row r="165" s="1" customFormat="1" x14ac:dyDescent="0.45"/>
    <row r="166" s="1" customFormat="1" x14ac:dyDescent="0.45"/>
    <row r="167" s="1" customFormat="1" x14ac:dyDescent="0.45"/>
    <row r="168" s="1" customFormat="1" x14ac:dyDescent="0.45"/>
    <row r="169" s="1" customFormat="1" x14ac:dyDescent="0.45"/>
    <row r="170" s="1" customFormat="1" x14ac:dyDescent="0.45"/>
    <row r="171" s="1" customFormat="1" x14ac:dyDescent="0.45"/>
    <row r="172" s="1" customFormat="1" x14ac:dyDescent="0.45"/>
    <row r="173" s="1" customFormat="1" x14ac:dyDescent="0.45"/>
    <row r="174" s="1" customFormat="1" x14ac:dyDescent="0.45"/>
    <row r="175" s="1" customFormat="1" x14ac:dyDescent="0.45"/>
    <row r="176" s="1" customFormat="1" x14ac:dyDescent="0.45"/>
    <row r="177" s="1" customFormat="1" x14ac:dyDescent="0.45"/>
    <row r="178" s="1" customFormat="1" x14ac:dyDescent="0.45"/>
    <row r="179" s="1" customFormat="1" x14ac:dyDescent="0.45"/>
    <row r="180" s="1" customFormat="1" x14ac:dyDescent="0.45"/>
    <row r="181" s="1" customFormat="1" x14ac:dyDescent="0.45"/>
    <row r="182" s="1" customFormat="1" x14ac:dyDescent="0.45"/>
    <row r="183" s="1" customFormat="1" x14ac:dyDescent="0.45"/>
    <row r="184" s="1" customFormat="1" x14ac:dyDescent="0.45"/>
    <row r="185" s="1" customFormat="1" x14ac:dyDescent="0.45"/>
    <row r="186" s="1" customFormat="1" x14ac:dyDescent="0.45"/>
    <row r="187" s="1" customFormat="1" x14ac:dyDescent="0.45"/>
    <row r="188" s="1" customFormat="1" x14ac:dyDescent="0.45"/>
    <row r="189" s="1" customFormat="1" x14ac:dyDescent="0.45"/>
    <row r="190" s="1" customFormat="1" x14ac:dyDescent="0.45"/>
    <row r="191" s="1" customFormat="1" x14ac:dyDescent="0.45"/>
    <row r="192" s="1" customFormat="1" x14ac:dyDescent="0.45"/>
    <row r="193" s="1" customFormat="1" x14ac:dyDescent="0.45"/>
    <row r="194" s="1" customFormat="1" x14ac:dyDescent="0.45"/>
    <row r="195" s="1" customFormat="1" x14ac:dyDescent="0.45"/>
    <row r="196" s="1" customFormat="1" x14ac:dyDescent="0.45"/>
    <row r="197" s="1" customFormat="1" x14ac:dyDescent="0.45"/>
    <row r="198" s="1" customFormat="1" x14ac:dyDescent="0.45"/>
    <row r="199" s="1" customFormat="1" x14ac:dyDescent="0.45"/>
    <row r="200" s="1" customFormat="1" x14ac:dyDescent="0.45"/>
    <row r="201" s="1" customFormat="1" x14ac:dyDescent="0.45"/>
    <row r="202" s="1" customFormat="1" x14ac:dyDescent="0.45"/>
    <row r="203" s="1" customFormat="1" x14ac:dyDescent="0.45"/>
    <row r="204" s="1" customFormat="1" x14ac:dyDescent="0.45"/>
    <row r="205" s="1" customFormat="1" x14ac:dyDescent="0.45"/>
    <row r="206" s="1" customFormat="1" x14ac:dyDescent="0.45"/>
    <row r="207" s="1" customFormat="1" x14ac:dyDescent="0.45"/>
    <row r="208" s="1" customFormat="1" x14ac:dyDescent="0.45"/>
    <row r="209" s="1" customFormat="1" x14ac:dyDescent="0.45"/>
    <row r="210" s="1" customFormat="1" x14ac:dyDescent="0.45"/>
    <row r="211" s="1" customFormat="1" x14ac:dyDescent="0.45"/>
    <row r="212" s="1" customFormat="1" x14ac:dyDescent="0.45"/>
    <row r="213" s="1" customFormat="1" x14ac:dyDescent="0.45"/>
    <row r="214" s="1" customFormat="1" x14ac:dyDescent="0.45"/>
    <row r="215" s="1" customFormat="1" x14ac:dyDescent="0.45"/>
    <row r="216" s="1" customFormat="1" x14ac:dyDescent="0.45"/>
    <row r="217" s="1" customFormat="1" x14ac:dyDescent="0.45"/>
    <row r="218" s="1" customFormat="1" x14ac:dyDescent="0.45"/>
    <row r="219" s="1" customFormat="1" x14ac:dyDescent="0.45"/>
    <row r="220" s="1" customFormat="1" x14ac:dyDescent="0.45"/>
    <row r="221" s="1" customFormat="1" x14ac:dyDescent="0.45"/>
    <row r="222" s="1" customFormat="1" x14ac:dyDescent="0.45"/>
    <row r="223" s="1" customFormat="1" x14ac:dyDescent="0.45"/>
    <row r="224" s="1" customFormat="1" x14ac:dyDescent="0.45"/>
    <row r="225" s="1" customFormat="1" x14ac:dyDescent="0.45"/>
    <row r="226" s="1" customFormat="1" x14ac:dyDescent="0.45"/>
    <row r="227" s="1" customFormat="1" x14ac:dyDescent="0.45"/>
    <row r="228" s="1" customFormat="1" x14ac:dyDescent="0.45"/>
    <row r="229" s="1" customFormat="1" x14ac:dyDescent="0.45"/>
    <row r="230" s="1" customFormat="1" x14ac:dyDescent="0.45"/>
    <row r="231" s="1" customFormat="1" x14ac:dyDescent="0.45"/>
    <row r="232" s="1" customFormat="1" x14ac:dyDescent="0.45"/>
    <row r="233" s="1" customFormat="1" x14ac:dyDescent="0.45"/>
    <row r="234" s="1" customFormat="1" x14ac:dyDescent="0.45"/>
    <row r="235" s="1" customFormat="1" x14ac:dyDescent="0.45"/>
    <row r="236" s="1" customFormat="1" x14ac:dyDescent="0.45"/>
    <row r="237" s="1" customFormat="1" x14ac:dyDescent="0.45"/>
    <row r="238" s="1" customFormat="1" x14ac:dyDescent="0.45"/>
    <row r="239" s="1" customFormat="1" x14ac:dyDescent="0.45"/>
    <row r="240" s="1" customFormat="1" x14ac:dyDescent="0.45"/>
    <row r="241" s="1" customFormat="1" x14ac:dyDescent="0.45"/>
    <row r="242" s="1" customFormat="1" x14ac:dyDescent="0.45"/>
    <row r="243" s="1" customFormat="1" x14ac:dyDescent="0.45"/>
    <row r="244" s="1" customFormat="1" x14ac:dyDescent="0.45"/>
    <row r="245" s="1" customFormat="1" x14ac:dyDescent="0.45"/>
    <row r="246" s="1" customFormat="1" x14ac:dyDescent="0.45"/>
    <row r="247" s="1" customFormat="1" x14ac:dyDescent="0.45"/>
    <row r="248" s="1" customFormat="1" x14ac:dyDescent="0.45"/>
    <row r="249" s="1" customFormat="1" x14ac:dyDescent="0.45"/>
    <row r="250" s="1" customFormat="1" x14ac:dyDescent="0.45"/>
    <row r="251" s="1" customFormat="1" x14ac:dyDescent="0.45"/>
    <row r="252" s="1" customFormat="1" x14ac:dyDescent="0.45"/>
    <row r="253" s="1" customFormat="1" x14ac:dyDescent="0.45"/>
    <row r="254" s="1" customFormat="1" x14ac:dyDescent="0.45"/>
    <row r="255" s="1" customFormat="1" x14ac:dyDescent="0.45"/>
    <row r="256" s="1" customFormat="1" x14ac:dyDescent="0.45"/>
    <row r="257" s="1" customFormat="1" x14ac:dyDescent="0.45"/>
    <row r="258" s="1" customFormat="1" x14ac:dyDescent="0.45"/>
    <row r="259" s="1" customFormat="1" x14ac:dyDescent="0.45"/>
    <row r="260" s="1" customFormat="1" x14ac:dyDescent="0.45"/>
    <row r="261" s="1" customFormat="1" x14ac:dyDescent="0.45"/>
    <row r="262" s="1" customFormat="1" x14ac:dyDescent="0.45"/>
    <row r="263" s="1" customFormat="1" x14ac:dyDescent="0.45"/>
    <row r="264" s="1" customFormat="1" x14ac:dyDescent="0.45"/>
    <row r="265" s="1" customFormat="1" x14ac:dyDescent="0.45"/>
    <row r="266" s="1" customFormat="1" x14ac:dyDescent="0.45"/>
    <row r="267" s="1" customFormat="1" x14ac:dyDescent="0.45"/>
    <row r="268" s="1" customFormat="1" x14ac:dyDescent="0.45"/>
    <row r="269" s="1" customFormat="1" x14ac:dyDescent="0.45"/>
    <row r="270" s="1" customFormat="1" x14ac:dyDescent="0.45"/>
    <row r="271" s="1" customFormat="1" x14ac:dyDescent="0.45"/>
    <row r="272" s="1" customFormat="1" x14ac:dyDescent="0.45"/>
    <row r="273" s="1" customFormat="1" x14ac:dyDescent="0.45"/>
    <row r="274" s="1" customFormat="1" x14ac:dyDescent="0.45"/>
    <row r="275" s="1" customFormat="1" x14ac:dyDescent="0.45"/>
    <row r="276" s="1" customFormat="1" x14ac:dyDescent="0.45"/>
    <row r="277" s="1" customFormat="1" x14ac:dyDescent="0.45"/>
    <row r="278" s="1" customFormat="1" x14ac:dyDescent="0.45"/>
    <row r="279" s="1" customFormat="1" x14ac:dyDescent="0.45"/>
    <row r="280" s="1" customFormat="1" x14ac:dyDescent="0.45"/>
    <row r="281" s="1" customFormat="1" x14ac:dyDescent="0.45"/>
    <row r="282" s="1" customFormat="1" x14ac:dyDescent="0.45"/>
    <row r="283" s="1" customFormat="1" x14ac:dyDescent="0.45"/>
    <row r="284" s="1" customFormat="1" x14ac:dyDescent="0.45"/>
    <row r="285" s="1" customFormat="1" x14ac:dyDescent="0.45"/>
    <row r="286" s="1" customFormat="1" x14ac:dyDescent="0.45"/>
    <row r="287" s="1" customFormat="1" x14ac:dyDescent="0.45"/>
    <row r="288" s="1" customFormat="1" x14ac:dyDescent="0.45"/>
    <row r="289" s="1" customFormat="1" x14ac:dyDescent="0.45"/>
    <row r="290" s="1" customFormat="1" x14ac:dyDescent="0.45"/>
    <row r="291" s="1" customFormat="1" x14ac:dyDescent="0.45"/>
    <row r="292" s="1" customFormat="1" x14ac:dyDescent="0.45"/>
    <row r="293" s="1" customFormat="1" x14ac:dyDescent="0.45"/>
    <row r="294" s="1" customFormat="1" x14ac:dyDescent="0.45"/>
    <row r="295" s="1" customFormat="1" x14ac:dyDescent="0.45"/>
    <row r="296" s="1" customFormat="1" x14ac:dyDescent="0.45"/>
    <row r="297" s="1" customFormat="1" x14ac:dyDescent="0.45"/>
    <row r="298" s="1" customFormat="1" x14ac:dyDescent="0.45"/>
    <row r="299" s="1" customFormat="1" x14ac:dyDescent="0.45"/>
    <row r="300" s="1" customFormat="1" x14ac:dyDescent="0.45"/>
    <row r="301" s="1" customFormat="1" x14ac:dyDescent="0.45"/>
    <row r="302" s="1" customFormat="1" x14ac:dyDescent="0.45"/>
    <row r="303" s="1" customFormat="1" x14ac:dyDescent="0.45"/>
    <row r="304" s="1" customFormat="1" x14ac:dyDescent="0.45"/>
    <row r="305" s="1" customFormat="1" x14ac:dyDescent="0.45"/>
    <row r="306" s="1" customFormat="1" x14ac:dyDescent="0.45"/>
    <row r="307" s="1" customFormat="1" x14ac:dyDescent="0.45"/>
    <row r="308" s="1" customFormat="1" x14ac:dyDescent="0.45"/>
    <row r="309" s="1" customFormat="1" x14ac:dyDescent="0.45"/>
    <row r="310" s="1" customFormat="1" x14ac:dyDescent="0.45"/>
    <row r="311" s="1" customFormat="1" x14ac:dyDescent="0.45"/>
    <row r="312" s="1" customFormat="1" x14ac:dyDescent="0.45"/>
    <row r="313" s="1" customFormat="1" x14ac:dyDescent="0.45"/>
    <row r="314" s="1" customFormat="1" x14ac:dyDescent="0.45"/>
    <row r="315" s="1" customFormat="1" x14ac:dyDescent="0.45"/>
    <row r="316" s="1" customFormat="1" x14ac:dyDescent="0.45"/>
    <row r="317" s="1" customFormat="1" x14ac:dyDescent="0.45"/>
    <row r="318" s="1" customFormat="1" x14ac:dyDescent="0.45"/>
    <row r="319" s="1" customFormat="1" x14ac:dyDescent="0.45"/>
    <row r="320" s="1" customFormat="1" x14ac:dyDescent="0.45"/>
    <row r="321" s="1" customFormat="1" x14ac:dyDescent="0.45"/>
    <row r="322" s="1" customFormat="1" x14ac:dyDescent="0.45"/>
    <row r="323" s="1" customFormat="1" x14ac:dyDescent="0.45"/>
    <row r="324" s="1" customFormat="1" x14ac:dyDescent="0.45"/>
    <row r="325" s="1" customFormat="1" x14ac:dyDescent="0.45"/>
    <row r="326" s="1" customFormat="1" x14ac:dyDescent="0.45"/>
    <row r="327" s="1" customFormat="1" x14ac:dyDescent="0.45"/>
    <row r="328" s="1" customFormat="1" x14ac:dyDescent="0.45"/>
    <row r="329" s="1" customFormat="1" x14ac:dyDescent="0.45"/>
    <row r="330" s="1" customFormat="1" x14ac:dyDescent="0.45"/>
    <row r="331" s="1" customFormat="1" x14ac:dyDescent="0.45"/>
    <row r="332" s="1" customFormat="1" x14ac:dyDescent="0.45"/>
    <row r="333" s="1" customFormat="1" x14ac:dyDescent="0.45"/>
    <row r="334" s="1" customFormat="1" x14ac:dyDescent="0.45"/>
    <row r="335" s="1" customFormat="1" x14ac:dyDescent="0.45"/>
    <row r="336" s="1" customFormat="1" x14ac:dyDescent="0.45"/>
    <row r="337" s="1" customFormat="1" x14ac:dyDescent="0.45"/>
    <row r="338" s="1" customFormat="1" x14ac:dyDescent="0.45"/>
    <row r="339" s="1" customFormat="1" x14ac:dyDescent="0.45"/>
    <row r="340" s="1" customFormat="1" x14ac:dyDescent="0.45"/>
    <row r="341" s="1" customFormat="1" x14ac:dyDescent="0.45"/>
    <row r="342" s="1" customFormat="1" x14ac:dyDescent="0.45"/>
    <row r="343" s="1" customFormat="1" x14ac:dyDescent="0.45"/>
    <row r="344" s="1" customFormat="1" x14ac:dyDescent="0.45"/>
    <row r="345" s="1" customFormat="1" x14ac:dyDescent="0.45"/>
    <row r="346" s="1" customFormat="1" x14ac:dyDescent="0.45"/>
    <row r="347" s="1" customFormat="1" x14ac:dyDescent="0.45"/>
    <row r="348" s="1" customFormat="1" x14ac:dyDescent="0.45"/>
    <row r="349" s="1" customFormat="1" x14ac:dyDescent="0.45"/>
    <row r="350" s="1" customFormat="1" x14ac:dyDescent="0.45"/>
    <row r="351" s="1" customFormat="1" x14ac:dyDescent="0.45"/>
    <row r="352" s="1" customFormat="1" x14ac:dyDescent="0.45"/>
    <row r="353" s="1" customFormat="1" x14ac:dyDescent="0.45"/>
    <row r="354" s="1" customFormat="1" x14ac:dyDescent="0.45"/>
    <row r="355" s="1" customFormat="1" x14ac:dyDescent="0.45"/>
    <row r="356" s="1" customFormat="1" x14ac:dyDescent="0.45"/>
    <row r="357" s="1" customFormat="1" x14ac:dyDescent="0.45"/>
    <row r="358" s="1" customFormat="1" x14ac:dyDescent="0.45"/>
    <row r="359" s="1" customFormat="1" x14ac:dyDescent="0.45"/>
    <row r="360" s="1" customFormat="1" x14ac:dyDescent="0.45"/>
  </sheetData>
  <sheetProtection formatCells="0" formatColumns="0" formatRows="0" insertRows="0" deleteRows="0"/>
  <mergeCells count="1">
    <mergeCell ref="B2:P2"/>
  </mergeCells>
  <pageMargins left="0.7" right="0.7" top="0.75" bottom="0.75" header="0.3" footer="0.3"/>
  <ignoredErrors>
    <ignoredError sqref="I43:I44 I7:I20 I24:I25" formulaRange="1"/>
    <ignoredError sqref="I53:R5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RevenueLossSummary</vt:lpstr>
      <vt:lpstr>ActualRevenues</vt:lpstr>
      <vt:lpstr>ActualRevsGovFunds</vt:lpstr>
      <vt:lpstr>ActualRevsPropFunds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Coleman</dc:creator>
  <cp:lastModifiedBy>Nicolas Romo</cp:lastModifiedBy>
  <dcterms:created xsi:type="dcterms:W3CDTF">2021-05-28T21:43:01Z</dcterms:created>
  <dcterms:modified xsi:type="dcterms:W3CDTF">2021-07-29T20:56:50Z</dcterms:modified>
</cp:coreProperties>
</file>